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Gedeelde map\Administraties\"/>
    </mc:Choice>
  </mc:AlternateContent>
  <xr:revisionPtr revIDLastSave="0" documentId="8_{4CEEB200-A1FA-4456-AC48-1A10F49A52D0}" xr6:coauthVersionLast="46" xr6:coauthVersionMax="46" xr10:uidLastSave="{00000000-0000-0000-0000-000000000000}"/>
  <bookViews>
    <workbookView xWindow="-120" yWindow="-120" windowWidth="29040" windowHeight="15840" xr2:uid="{EE7CCF40-9D81-42B0-974D-B27FA47DF2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3" i="1" l="1"/>
  <c r="W123" i="1"/>
  <c r="Q123" i="1"/>
  <c r="O123" i="1"/>
  <c r="L123" i="1"/>
  <c r="I123" i="1"/>
  <c r="S123" i="1" s="1"/>
  <c r="F123" i="1"/>
  <c r="C123" i="1"/>
  <c r="X116" i="1"/>
  <c r="W116" i="1"/>
  <c r="Q116" i="1"/>
  <c r="O116" i="1"/>
  <c r="L116" i="1"/>
  <c r="I116" i="1"/>
  <c r="S116" i="1" s="1"/>
  <c r="F116" i="1"/>
  <c r="C116" i="1"/>
  <c r="W108" i="1"/>
  <c r="Q108" i="1"/>
  <c r="O108" i="1"/>
  <c r="L108" i="1"/>
  <c r="I108" i="1"/>
  <c r="S108" i="1" s="1"/>
  <c r="F108" i="1"/>
  <c r="C108" i="1"/>
  <c r="W99" i="1"/>
  <c r="Q99" i="1"/>
  <c r="O99" i="1"/>
  <c r="L99" i="1"/>
  <c r="I99" i="1"/>
  <c r="S99" i="1" s="1"/>
  <c r="F99" i="1"/>
  <c r="C99" i="1"/>
  <c r="W89" i="1"/>
  <c r="Q89" i="1"/>
  <c r="O89" i="1"/>
  <c r="L89" i="1"/>
  <c r="I89" i="1"/>
  <c r="S89" i="1" s="1"/>
  <c r="F89" i="1"/>
  <c r="C89" i="1"/>
  <c r="X77" i="1"/>
  <c r="W77" i="1"/>
  <c r="Q77" i="1"/>
  <c r="O77" i="1"/>
  <c r="L77" i="1"/>
  <c r="I77" i="1"/>
  <c r="F77" i="1"/>
  <c r="C77" i="1"/>
  <c r="S77" i="1" s="1"/>
  <c r="Y65" i="1"/>
  <c r="R65" i="1"/>
  <c r="Q65" i="1"/>
  <c r="O65" i="1"/>
  <c r="L65" i="1"/>
  <c r="I65" i="1"/>
  <c r="F65" i="1"/>
  <c r="S65" i="1" s="1"/>
  <c r="C65" i="1"/>
  <c r="W54" i="1"/>
  <c r="Q54" i="1"/>
  <c r="O54" i="1"/>
  <c r="L54" i="1"/>
  <c r="I54" i="1"/>
  <c r="F54" i="1"/>
  <c r="C54" i="1"/>
  <c r="S54" i="1" s="1"/>
  <c r="X45" i="1"/>
  <c r="W45" i="1"/>
  <c r="Q45" i="1"/>
  <c r="O45" i="1"/>
  <c r="L45" i="1"/>
  <c r="I45" i="1"/>
  <c r="S45" i="1" s="1"/>
  <c r="F45" i="1"/>
  <c r="C45" i="1"/>
  <c r="X36" i="1"/>
  <c r="W36" i="1"/>
  <c r="Q36" i="1"/>
  <c r="O36" i="1"/>
  <c r="L36" i="1"/>
  <c r="I36" i="1"/>
  <c r="F36" i="1"/>
  <c r="C36" i="1"/>
  <c r="S36" i="1" s="1"/>
  <c r="W25" i="1"/>
  <c r="Q25" i="1"/>
  <c r="O25" i="1"/>
  <c r="L25" i="1"/>
  <c r="I25" i="1"/>
  <c r="F25" i="1"/>
  <c r="C25" i="1"/>
  <c r="S25" i="1" s="1"/>
  <c r="W15" i="1"/>
  <c r="Q15" i="1"/>
  <c r="O15" i="1"/>
  <c r="L15" i="1"/>
  <c r="I15" i="1"/>
  <c r="F15" i="1"/>
  <c r="C15" i="1"/>
  <c r="S15" i="1" s="1"/>
</calcChain>
</file>

<file path=xl/sharedStrings.xml><?xml version="1.0" encoding="utf-8"?>
<sst xmlns="http://schemas.openxmlformats.org/spreadsheetml/2006/main" count="254" uniqueCount="96">
  <si>
    <t>2020 st.de Neushoornvogel</t>
  </si>
  <si>
    <t>apk/beurt</t>
  </si>
  <si>
    <t>verz.ambu</t>
  </si>
  <si>
    <t>pellets</t>
  </si>
  <si>
    <t>diversen</t>
  </si>
  <si>
    <t>datum</t>
  </si>
  <si>
    <t>bedrag</t>
  </si>
  <si>
    <t>fruit</t>
  </si>
  <si>
    <t>arts/med</t>
  </si>
  <si>
    <t>gr.handel</t>
  </si>
  <si>
    <t>benzine</t>
  </si>
  <si>
    <t>bankkst</t>
  </si>
  <si>
    <t>n.sp.rek.</t>
  </si>
  <si>
    <t>saldo</t>
  </si>
  <si>
    <t>totaal</t>
  </si>
  <si>
    <t>donaties</t>
  </si>
  <si>
    <t>sp.rek</t>
  </si>
  <si>
    <t>saldo sp.r</t>
  </si>
  <si>
    <t>van</t>
  </si>
  <si>
    <t>naar</t>
  </si>
  <si>
    <t>coop k/h</t>
  </si>
  <si>
    <t>synopet</t>
  </si>
  <si>
    <t>lotgering</t>
  </si>
  <si>
    <t>wyler</t>
  </si>
  <si>
    <t>gertenaar</t>
  </si>
  <si>
    <t>cranenbr.</t>
  </si>
  <si>
    <t>v.ringen</t>
  </si>
  <si>
    <t>kuikens</t>
  </si>
  <si>
    <t>bp</t>
  </si>
  <si>
    <t>goedemoed</t>
  </si>
  <si>
    <t>douchbak</t>
  </si>
  <si>
    <t>wittemolen</t>
  </si>
  <si>
    <t>total</t>
  </si>
  <si>
    <t>wortels</t>
  </si>
  <si>
    <t>tmc</t>
  </si>
  <si>
    <t>action</t>
  </si>
  <si>
    <t>rijst</t>
  </si>
  <si>
    <t>evers</t>
  </si>
  <si>
    <t>geitbix</t>
  </si>
  <si>
    <t>fr</t>
  </si>
  <si>
    <t>hond/kat</t>
  </si>
  <si>
    <t>dusty</t>
  </si>
  <si>
    <t>coop h/k</t>
  </si>
  <si>
    <t xml:space="preserve">saldo </t>
  </si>
  <si>
    <t>glucosamine</t>
  </si>
  <si>
    <t>tinq</t>
  </si>
  <si>
    <t>cranenbr</t>
  </si>
  <si>
    <t>cites.pap.</t>
  </si>
  <si>
    <t>bloem,vrijw</t>
  </si>
  <si>
    <t>v.hal</t>
  </si>
  <si>
    <t>v.sp.rek.</t>
  </si>
  <si>
    <t>driesprong</t>
  </si>
  <si>
    <t>da</t>
  </si>
  <si>
    <t>dierenlot</t>
  </si>
  <si>
    <t>latta</t>
  </si>
  <si>
    <t>aldi</t>
  </si>
  <si>
    <t>lampen</t>
  </si>
  <si>
    <t>htenbohmer</t>
  </si>
  <si>
    <t>div</t>
  </si>
  <si>
    <t>bloemen</t>
  </si>
  <si>
    <t>sektie</t>
  </si>
  <si>
    <t>voerbak</t>
  </si>
  <si>
    <t>fieten</t>
  </si>
  <si>
    <t>j.vermeer</t>
  </si>
  <si>
    <t>tango</t>
  </si>
  <si>
    <t>gr,vingers</t>
  </si>
  <si>
    <t>b.vd.sluis</t>
  </si>
  <si>
    <t>kip/vlees</t>
  </si>
  <si>
    <t>aral</t>
  </si>
  <si>
    <t>dasty</t>
  </si>
  <si>
    <t>carmix</t>
  </si>
  <si>
    <t>bon vr.w.</t>
  </si>
  <si>
    <t>pap.voer</t>
  </si>
  <si>
    <t>rendac</t>
  </si>
  <si>
    <t>graan</t>
  </si>
  <si>
    <t>cranenbroek</t>
  </si>
  <si>
    <t>vlees</t>
  </si>
  <si>
    <t>bronwater</t>
  </si>
  <si>
    <t>aldi/h/k</t>
  </si>
  <si>
    <t>hooi/zand</t>
  </si>
  <si>
    <t>dreisprong</t>
  </si>
  <si>
    <t>coop</t>
  </si>
  <si>
    <t>br.blok/hr</t>
  </si>
  <si>
    <t>vliegenlamp</t>
  </si>
  <si>
    <t>e.v.d.beukel</t>
  </si>
  <si>
    <t>garage</t>
  </si>
  <si>
    <t>vrijw.reisk</t>
  </si>
  <si>
    <t>gendika</t>
  </si>
  <si>
    <t>v.dijk</t>
  </si>
  <si>
    <t>damcon</t>
  </si>
  <si>
    <t>camera</t>
  </si>
  <si>
    <t>v.sp.rek</t>
  </si>
  <si>
    <t>coop/k/h</t>
  </si>
  <si>
    <t>walcohout</t>
  </si>
  <si>
    <t xml:space="preserve"> </t>
  </si>
  <si>
    <t>saldosp.rek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</si>
</sst>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-413]d/mmm;@"/>
  </numFmts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1" xfId="0" applyNumberFormat="1" applyFont="1" applyBorder="1"/>
    <xf numFmtId="164" fontId="2" fillId="0" borderId="2" xfId="0" applyNumberFormat="1" applyFont="1" applyBorder="1"/>
    <xf numFmtId="164" fontId="0" fillId="0" borderId="3" xfId="0" applyNumberFormat="1" applyBorder="1"/>
    <xf numFmtId="2" fontId="0" fillId="0" borderId="0" xfId="0" applyNumberFormat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2" fontId="2" fillId="0" borderId="0" xfId="0" applyNumberFormat="1" applyFont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0" fillId="0" borderId="6" xfId="0" applyNumberFormat="1" applyBorder="1"/>
    <xf numFmtId="0" fontId="2" fillId="0" borderId="0" xfId="0" applyFont="1"/>
    <xf numFmtId="0" fontId="2" fillId="0" borderId="7" xfId="0" applyFont="1" applyBorder="1"/>
    <xf numFmtId="2" fontId="2" fillId="0" borderId="7" xfId="0" applyNumberFormat="1" applyFont="1" applyBorder="1"/>
    <xf numFmtId="165" fontId="2" fillId="0" borderId="7" xfId="0" applyNumberFormat="1" applyFont="1" applyBorder="1"/>
    <xf numFmtId="165" fontId="2" fillId="0" borderId="0" xfId="0" applyNumberFormat="1" applyFont="1"/>
    <xf numFmtId="0" fontId="4" fillId="0" borderId="0" xfId="0" applyFont="1"/>
    <xf numFmtId="14" fontId="4" fillId="0" borderId="0" xfId="0" applyNumberFormat="1" applyFont="1"/>
    <xf numFmtId="2" fontId="4" fillId="0" borderId="0" xfId="0" applyNumberFormat="1" applyFont="1"/>
    <xf numFmtId="16" fontId="0" fillId="0" borderId="0" xfId="0" applyNumberFormat="1"/>
    <xf numFmtId="2" fontId="3" fillId="0" borderId="0" xfId="0" applyNumberFormat="1" applyFont="1"/>
    <xf numFmtId="16" fontId="2" fillId="0" borderId="0" xfId="0" applyNumberFormat="1" applyFont="1"/>
    <xf numFmtId="16" fontId="3" fillId="0" borderId="0" xfId="0" applyNumberFormat="1" applyFont="1"/>
    <xf numFmtId="2" fontId="5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44C7E-B7CB-406E-A38A-703C0D9D58FC}">
  <dimension ref="A1:AA128"/>
  <sheetViews>
    <sheetView tabSelected="1" workbookViewId="0">
      <selection activeCell="AC31" sqref="AC31"/>
    </sheetView>
  </sheetViews>
  <sheetFormatPr defaultRowHeight="15" x14ac:dyDescent="0.25"/>
  <sheetData>
    <row r="1" spans="1:27" ht="15.75" thickTop="1" x14ac:dyDescent="0.25">
      <c r="A1" s="1" t="s">
        <v>0</v>
      </c>
      <c r="B1" s="2"/>
      <c r="C1" s="2"/>
      <c r="D1" s="3"/>
      <c r="F1" s="4"/>
      <c r="H1" s="5"/>
      <c r="I1" s="4"/>
      <c r="K1" s="5"/>
      <c r="L1" s="4"/>
      <c r="M1" s="6" t="s">
        <v>1</v>
      </c>
      <c r="N1" s="7"/>
      <c r="O1" s="4"/>
      <c r="P1" s="4"/>
      <c r="Q1" s="4"/>
      <c r="R1" s="4"/>
      <c r="S1" s="4"/>
      <c r="T1" s="8"/>
      <c r="V1" s="5"/>
      <c r="W1" s="4"/>
      <c r="X1" s="4"/>
      <c r="Y1" s="4"/>
      <c r="AA1" s="4"/>
    </row>
    <row r="2" spans="1:27" ht="15.75" thickBot="1" x14ac:dyDescent="0.3">
      <c r="A2" s="9"/>
      <c r="B2" s="10"/>
      <c r="C2" s="10"/>
      <c r="D2" s="11"/>
      <c r="E2" s="12"/>
      <c r="F2" s="8"/>
      <c r="H2" s="5"/>
      <c r="I2" s="4"/>
      <c r="K2" s="5"/>
      <c r="L2" s="4"/>
      <c r="M2" s="6" t="s">
        <v>2</v>
      </c>
      <c r="N2" s="7"/>
      <c r="O2" s="4"/>
      <c r="P2" s="4"/>
      <c r="Q2" s="4"/>
      <c r="R2" s="4"/>
      <c r="S2" s="4"/>
      <c r="T2" s="8"/>
      <c r="V2" s="5"/>
      <c r="W2" s="4"/>
      <c r="X2" s="4"/>
      <c r="Y2" s="4"/>
      <c r="AA2" s="4"/>
    </row>
    <row r="3" spans="1:27" ht="16.5" thickTop="1" thickBot="1" x14ac:dyDescent="0.3">
      <c r="C3" s="4"/>
      <c r="F3" s="4"/>
      <c r="H3" s="5"/>
      <c r="I3" s="4"/>
      <c r="K3" s="5"/>
      <c r="L3" s="4"/>
      <c r="M3" s="6" t="s">
        <v>3</v>
      </c>
      <c r="N3" s="7"/>
      <c r="O3" s="4"/>
      <c r="P3" s="4"/>
      <c r="Q3" s="4"/>
      <c r="R3" s="4"/>
      <c r="S3" s="4"/>
      <c r="T3" s="8"/>
      <c r="V3" s="5"/>
      <c r="W3" s="4"/>
      <c r="X3" s="4"/>
      <c r="Y3" s="4"/>
      <c r="AA3" s="4"/>
    </row>
    <row r="4" spans="1:27" ht="16.5" thickTop="1" thickBot="1" x14ac:dyDescent="0.3">
      <c r="A4" s="13" t="s">
        <v>4</v>
      </c>
      <c r="B4" s="13" t="s">
        <v>5</v>
      </c>
      <c r="C4" s="14" t="s">
        <v>6</v>
      </c>
      <c r="D4" s="13" t="s">
        <v>7</v>
      </c>
      <c r="E4" s="13" t="s">
        <v>5</v>
      </c>
      <c r="F4" s="14" t="s">
        <v>6</v>
      </c>
      <c r="G4" s="13" t="s">
        <v>8</v>
      </c>
      <c r="H4" s="15" t="s">
        <v>5</v>
      </c>
      <c r="I4" s="14" t="s">
        <v>6</v>
      </c>
      <c r="J4" s="13" t="s">
        <v>9</v>
      </c>
      <c r="K4" s="15" t="s">
        <v>5</v>
      </c>
      <c r="L4" s="14" t="s">
        <v>6</v>
      </c>
      <c r="M4" s="13" t="s">
        <v>10</v>
      </c>
      <c r="N4" s="15" t="s">
        <v>5</v>
      </c>
      <c r="O4" s="14" t="s">
        <v>6</v>
      </c>
      <c r="P4" s="14" t="s">
        <v>11</v>
      </c>
      <c r="Q4" s="14" t="s">
        <v>6</v>
      </c>
      <c r="R4" s="14" t="s">
        <v>12</v>
      </c>
      <c r="S4" s="14" t="s">
        <v>13</v>
      </c>
      <c r="T4" s="14" t="s">
        <v>14</v>
      </c>
      <c r="U4" s="13" t="s">
        <v>15</v>
      </c>
      <c r="V4" s="15" t="s">
        <v>5</v>
      </c>
      <c r="W4" s="14" t="s">
        <v>6</v>
      </c>
      <c r="X4" s="14" t="s">
        <v>16</v>
      </c>
      <c r="Y4" s="14" t="s">
        <v>16</v>
      </c>
      <c r="Z4" s="13"/>
      <c r="AA4" s="14" t="s">
        <v>17</v>
      </c>
    </row>
    <row r="5" spans="1:27" ht="15.75" thickTop="1" x14ac:dyDescent="0.25">
      <c r="A5" s="12"/>
      <c r="B5" s="12"/>
      <c r="C5" s="8"/>
      <c r="D5" s="12"/>
      <c r="E5" s="12"/>
      <c r="F5" s="8"/>
      <c r="G5" s="12"/>
      <c r="H5" s="16"/>
      <c r="I5" s="8"/>
      <c r="J5" s="12"/>
      <c r="K5" s="16"/>
      <c r="L5" s="8"/>
      <c r="M5" s="12"/>
      <c r="N5" s="7"/>
      <c r="O5" s="8"/>
      <c r="P5" s="8"/>
      <c r="Q5" s="8"/>
      <c r="R5" s="8"/>
      <c r="S5" s="8"/>
      <c r="T5" s="8"/>
      <c r="U5" s="12"/>
      <c r="V5" s="16"/>
      <c r="W5" s="8"/>
      <c r="X5" s="8" t="s">
        <v>18</v>
      </c>
      <c r="Y5" s="8" t="s">
        <v>19</v>
      </c>
      <c r="Z5" s="12"/>
      <c r="AA5" s="4"/>
    </row>
    <row r="6" spans="1:27" x14ac:dyDescent="0.25">
      <c r="A6" s="17" t="s">
        <v>13</v>
      </c>
      <c r="B6" s="18">
        <v>43831</v>
      </c>
      <c r="C6" s="19">
        <v>838.28</v>
      </c>
      <c r="F6" s="4"/>
      <c r="I6" s="4"/>
      <c r="L6" s="4"/>
      <c r="O6" s="4"/>
      <c r="Q6" s="4"/>
      <c r="R6" s="4"/>
      <c r="S6" s="4"/>
      <c r="T6" s="8"/>
      <c r="V6" s="5"/>
      <c r="W6" s="4"/>
      <c r="X6" s="4"/>
      <c r="Y6" s="4"/>
      <c r="Z6" s="20"/>
      <c r="AA6" s="8">
        <v>3600</v>
      </c>
    </row>
    <row r="7" spans="1:27" x14ac:dyDescent="0.25">
      <c r="A7" s="6"/>
      <c r="B7" s="20"/>
      <c r="C7" s="4"/>
      <c r="F7" s="4"/>
      <c r="I7" s="4"/>
      <c r="L7" s="4"/>
      <c r="O7" s="4"/>
      <c r="Q7" s="4"/>
      <c r="R7" s="4"/>
      <c r="S7" s="4"/>
      <c r="T7" s="8"/>
      <c r="V7" s="5"/>
      <c r="W7" s="4"/>
      <c r="X7" s="4"/>
      <c r="Y7" s="4"/>
      <c r="Z7" s="6"/>
      <c r="AA7" s="4"/>
    </row>
    <row r="8" spans="1:27" x14ac:dyDescent="0.25">
      <c r="A8" t="s">
        <v>20</v>
      </c>
      <c r="B8" s="20">
        <v>43837</v>
      </c>
      <c r="C8" s="4">
        <v>21.52</v>
      </c>
      <c r="D8" t="s">
        <v>7</v>
      </c>
      <c r="E8" s="20">
        <v>43844</v>
      </c>
      <c r="F8" s="4">
        <v>108.67</v>
      </c>
      <c r="G8" t="s">
        <v>21</v>
      </c>
      <c r="H8" s="20">
        <v>43837</v>
      </c>
      <c r="I8" s="4">
        <v>115</v>
      </c>
      <c r="J8" t="s">
        <v>22</v>
      </c>
      <c r="K8" s="20">
        <v>43832</v>
      </c>
      <c r="L8" s="4">
        <v>123.9</v>
      </c>
      <c r="M8" s="6" t="s">
        <v>23</v>
      </c>
      <c r="N8" s="20">
        <v>43834</v>
      </c>
      <c r="O8" s="21">
        <v>57.55</v>
      </c>
      <c r="Q8" s="4">
        <v>11.1</v>
      </c>
      <c r="R8" s="4"/>
      <c r="S8" s="4"/>
      <c r="T8" s="8"/>
      <c r="U8" s="6" t="s">
        <v>24</v>
      </c>
      <c r="V8" s="5">
        <v>43832</v>
      </c>
      <c r="W8" s="4">
        <v>750</v>
      </c>
      <c r="X8" s="4"/>
      <c r="Y8" s="4"/>
      <c r="AA8" s="4"/>
    </row>
    <row r="9" spans="1:27" x14ac:dyDescent="0.25">
      <c r="A9" t="s">
        <v>25</v>
      </c>
      <c r="B9" s="20">
        <v>43844</v>
      </c>
      <c r="C9" s="4">
        <v>51.9</v>
      </c>
      <c r="D9" t="s">
        <v>7</v>
      </c>
      <c r="E9" s="20">
        <v>43858</v>
      </c>
      <c r="F9" s="4">
        <v>74.5</v>
      </c>
      <c r="G9" t="s">
        <v>26</v>
      </c>
      <c r="H9" s="20">
        <v>43861</v>
      </c>
      <c r="I9" s="4">
        <v>15.82</v>
      </c>
      <c r="J9" t="s">
        <v>27</v>
      </c>
      <c r="K9" s="20">
        <v>43838</v>
      </c>
      <c r="L9" s="4">
        <v>100</v>
      </c>
      <c r="M9" s="6" t="s">
        <v>28</v>
      </c>
      <c r="N9" s="20">
        <v>43844</v>
      </c>
      <c r="O9" s="4">
        <v>30.11</v>
      </c>
      <c r="P9" s="20"/>
      <c r="Q9" s="4"/>
      <c r="R9" s="4"/>
      <c r="S9" s="4"/>
      <c r="T9" s="8"/>
      <c r="U9" t="s">
        <v>29</v>
      </c>
      <c r="V9" s="5">
        <v>43833</v>
      </c>
      <c r="W9" s="4">
        <v>30</v>
      </c>
      <c r="X9" s="4"/>
      <c r="Y9" s="4"/>
      <c r="AA9" s="4"/>
    </row>
    <row r="10" spans="1:27" x14ac:dyDescent="0.25">
      <c r="A10" t="s">
        <v>30</v>
      </c>
      <c r="B10" s="20">
        <v>43848</v>
      </c>
      <c r="C10" s="4">
        <v>14.95</v>
      </c>
      <c r="F10" s="4"/>
      <c r="I10" s="4"/>
      <c r="J10" t="s">
        <v>31</v>
      </c>
      <c r="K10" s="20">
        <v>43852</v>
      </c>
      <c r="L10" s="4">
        <v>430.12</v>
      </c>
      <c r="M10" t="s">
        <v>32</v>
      </c>
      <c r="N10" s="20">
        <v>43851</v>
      </c>
      <c r="O10" s="4">
        <v>15</v>
      </c>
      <c r="Q10" s="4"/>
      <c r="R10" s="4"/>
      <c r="S10" s="4"/>
      <c r="T10" s="8"/>
      <c r="V10" s="5"/>
      <c r="W10" s="4"/>
      <c r="X10" s="4"/>
      <c r="Y10" s="4"/>
      <c r="AA10" s="4"/>
    </row>
    <row r="11" spans="1:27" x14ac:dyDescent="0.25">
      <c r="A11" t="s">
        <v>33</v>
      </c>
      <c r="B11" s="20">
        <v>43851</v>
      </c>
      <c r="C11" s="4">
        <v>2.5</v>
      </c>
      <c r="F11" s="4"/>
      <c r="I11" s="4"/>
      <c r="L11" s="4"/>
      <c r="M11" t="s">
        <v>34</v>
      </c>
      <c r="N11" s="20">
        <v>43851</v>
      </c>
      <c r="O11" s="4">
        <v>1.1000000000000001</v>
      </c>
      <c r="Q11" s="4"/>
      <c r="R11" s="4"/>
      <c r="S11" s="4"/>
      <c r="T11" s="8"/>
      <c r="V11" s="5"/>
      <c r="W11" s="4"/>
      <c r="X11" s="4"/>
      <c r="Y11" s="4"/>
      <c r="AA11" s="4"/>
    </row>
    <row r="12" spans="1:27" x14ac:dyDescent="0.25">
      <c r="A12" s="6" t="s">
        <v>35</v>
      </c>
      <c r="B12" s="20">
        <v>43851</v>
      </c>
      <c r="C12" s="4">
        <v>15.94</v>
      </c>
      <c r="D12" s="6"/>
      <c r="E12" s="20"/>
      <c r="F12" s="4"/>
      <c r="I12" s="4"/>
      <c r="L12" s="4"/>
      <c r="O12" s="4"/>
      <c r="Q12" s="4"/>
      <c r="R12" s="4"/>
      <c r="S12" s="4"/>
      <c r="T12" s="8"/>
      <c r="V12" s="5"/>
      <c r="W12" s="4"/>
      <c r="X12" s="4"/>
      <c r="Y12" s="4"/>
      <c r="AA12" s="4"/>
    </row>
    <row r="13" spans="1:27" x14ac:dyDescent="0.25">
      <c r="A13" s="6" t="s">
        <v>36</v>
      </c>
      <c r="B13" s="20">
        <v>43855</v>
      </c>
      <c r="C13" s="4">
        <v>34.65</v>
      </c>
      <c r="F13" s="4"/>
      <c r="I13" s="4"/>
      <c r="L13" s="4"/>
      <c r="O13" s="4"/>
      <c r="Q13" s="4"/>
      <c r="R13" s="4"/>
      <c r="S13" s="4"/>
      <c r="T13" s="8"/>
      <c r="V13" s="5"/>
      <c r="W13" s="4"/>
      <c r="X13" s="4"/>
      <c r="Y13" s="4"/>
      <c r="AA13" s="4"/>
    </row>
    <row r="14" spans="1:27" x14ac:dyDescent="0.25">
      <c r="A14" s="6"/>
      <c r="C14" s="4"/>
      <c r="F14" s="4"/>
      <c r="I14" s="4"/>
      <c r="L14" s="4"/>
      <c r="O14" s="4"/>
      <c r="Q14" s="4"/>
      <c r="R14" s="8"/>
      <c r="S14" s="4"/>
      <c r="T14" s="8"/>
      <c r="V14" s="5"/>
      <c r="W14" s="4"/>
      <c r="X14" s="4"/>
      <c r="Y14" s="4"/>
      <c r="AA14" s="4"/>
    </row>
    <row r="15" spans="1:27" x14ac:dyDescent="0.25">
      <c r="A15" s="12"/>
      <c r="B15" s="22"/>
      <c r="C15" s="8">
        <f>SUM(C8:C14)</f>
        <v>141.46</v>
      </c>
      <c r="D15" s="12"/>
      <c r="E15" s="12"/>
      <c r="F15" s="8">
        <f>SUM(F8:F14)</f>
        <v>183.17000000000002</v>
      </c>
      <c r="G15" s="12"/>
      <c r="H15" s="12"/>
      <c r="I15" s="8">
        <f>SUM(I8:I14)</f>
        <v>130.82</v>
      </c>
      <c r="J15" s="12"/>
      <c r="K15" s="12"/>
      <c r="L15" s="8">
        <f>SUM(L8:L14)</f>
        <v>654.02</v>
      </c>
      <c r="M15" s="12"/>
      <c r="N15" s="12"/>
      <c r="O15" s="8">
        <f>SUM(O8:O14)</f>
        <v>103.75999999999999</v>
      </c>
      <c r="P15" s="12"/>
      <c r="Q15" s="8">
        <f>SUM(Q8:Q14)</f>
        <v>11.1</v>
      </c>
      <c r="R15" s="8"/>
      <c r="S15" s="8">
        <f>SUM(A15:R15)</f>
        <v>1224.33</v>
      </c>
      <c r="T15" s="8"/>
      <c r="U15" s="12"/>
      <c r="V15" s="16"/>
      <c r="W15" s="8">
        <f>SUM(W8:W14)</f>
        <v>780</v>
      </c>
      <c r="X15" s="8"/>
      <c r="Y15" s="8"/>
      <c r="Z15" s="12"/>
      <c r="AA15" s="8"/>
    </row>
    <row r="16" spans="1:27" x14ac:dyDescent="0.25">
      <c r="A16" s="12" t="s">
        <v>13</v>
      </c>
      <c r="B16" s="22">
        <v>43861</v>
      </c>
      <c r="C16" s="8">
        <v>393.95</v>
      </c>
      <c r="D16" s="12"/>
      <c r="E16" s="12"/>
      <c r="F16" s="8"/>
      <c r="G16" s="12"/>
      <c r="H16" s="12"/>
      <c r="I16" s="8"/>
      <c r="J16" s="12"/>
      <c r="K16" s="12"/>
      <c r="L16" s="8"/>
      <c r="M16" s="12"/>
      <c r="N16" s="12"/>
      <c r="O16" s="8"/>
      <c r="P16" s="12"/>
      <c r="Q16" s="8"/>
      <c r="R16" s="8"/>
      <c r="S16" s="8"/>
      <c r="T16" s="8"/>
      <c r="U16" s="12"/>
      <c r="V16" s="16"/>
      <c r="W16" s="8"/>
      <c r="X16" s="8"/>
      <c r="Y16" s="8"/>
      <c r="Z16" s="12"/>
      <c r="AA16" s="8"/>
    </row>
    <row r="17" spans="1:27" x14ac:dyDescent="0.25">
      <c r="A17" s="6"/>
      <c r="B17" s="20"/>
      <c r="C17" s="4"/>
      <c r="D17" s="6"/>
      <c r="E17" s="20"/>
      <c r="F17" s="4"/>
      <c r="G17" s="6"/>
      <c r="H17" s="20"/>
      <c r="I17" s="21"/>
      <c r="J17" s="6"/>
      <c r="K17" s="20"/>
      <c r="L17" s="4"/>
      <c r="M17" s="6"/>
      <c r="N17" s="20"/>
      <c r="O17" s="4"/>
      <c r="Q17" s="4"/>
      <c r="R17" s="4"/>
      <c r="S17" s="4"/>
      <c r="T17" s="8"/>
      <c r="U17" s="6"/>
      <c r="V17" s="5"/>
      <c r="W17" s="4"/>
      <c r="X17" s="4"/>
      <c r="Y17" s="4"/>
      <c r="AA17" s="4"/>
    </row>
    <row r="18" spans="1:27" x14ac:dyDescent="0.25">
      <c r="A18" s="6" t="s">
        <v>33</v>
      </c>
      <c r="B18" s="20">
        <v>43865</v>
      </c>
      <c r="C18" s="4">
        <v>2.5</v>
      </c>
      <c r="D18" s="6" t="s">
        <v>7</v>
      </c>
      <c r="E18" s="20">
        <v>43871</v>
      </c>
      <c r="F18" s="4">
        <v>109</v>
      </c>
      <c r="G18" s="6" t="s">
        <v>37</v>
      </c>
      <c r="H18" s="20">
        <v>43867</v>
      </c>
      <c r="I18" s="4">
        <v>24.04</v>
      </c>
      <c r="J18" s="6" t="s">
        <v>27</v>
      </c>
      <c r="K18" s="20">
        <v>43876</v>
      </c>
      <c r="L18" s="4">
        <v>100</v>
      </c>
      <c r="M18" s="6" t="s">
        <v>28</v>
      </c>
      <c r="N18" s="20">
        <v>43867</v>
      </c>
      <c r="O18" s="4">
        <v>48.41</v>
      </c>
      <c r="Q18" s="4">
        <v>12.45</v>
      </c>
      <c r="R18" s="4"/>
      <c r="S18" s="4"/>
      <c r="T18" s="8"/>
      <c r="U18" s="6" t="s">
        <v>24</v>
      </c>
      <c r="V18" s="5">
        <v>43864</v>
      </c>
      <c r="W18" s="4">
        <v>750</v>
      </c>
      <c r="X18" s="4"/>
      <c r="Y18" s="4"/>
      <c r="AA18" s="4"/>
    </row>
    <row r="19" spans="1:27" x14ac:dyDescent="0.25">
      <c r="A19" s="6" t="s">
        <v>38</v>
      </c>
      <c r="B19" s="20">
        <v>43872</v>
      </c>
      <c r="C19" s="4">
        <v>8.5</v>
      </c>
      <c r="D19" s="6" t="s">
        <v>7</v>
      </c>
      <c r="E19" s="20">
        <v>43885</v>
      </c>
      <c r="F19" s="4">
        <v>132.43</v>
      </c>
      <c r="I19" s="4"/>
      <c r="J19" s="6" t="s">
        <v>3</v>
      </c>
      <c r="K19" s="20">
        <v>43882</v>
      </c>
      <c r="L19" s="4">
        <v>560</v>
      </c>
      <c r="M19" s="6" t="s">
        <v>39</v>
      </c>
      <c r="N19" s="20">
        <v>43880</v>
      </c>
      <c r="O19" s="4">
        <v>40.380000000000003</v>
      </c>
      <c r="Q19" s="4"/>
      <c r="R19" s="4"/>
      <c r="S19" s="4"/>
      <c r="T19" s="8"/>
      <c r="U19" t="s">
        <v>29</v>
      </c>
      <c r="V19" s="5">
        <v>43865</v>
      </c>
      <c r="W19" s="4">
        <v>30</v>
      </c>
      <c r="X19" s="4"/>
      <c r="Y19" s="4"/>
      <c r="AA19" s="4"/>
    </row>
    <row r="20" spans="1:27" x14ac:dyDescent="0.25">
      <c r="A20" s="6" t="s">
        <v>25</v>
      </c>
      <c r="B20" s="20">
        <v>43878</v>
      </c>
      <c r="C20" s="4">
        <v>38.5</v>
      </c>
      <c r="D20" s="6"/>
      <c r="E20" s="20"/>
      <c r="F20" s="4"/>
      <c r="I20" s="4"/>
      <c r="L20" s="4"/>
      <c r="O20" s="4"/>
      <c r="Q20" s="4"/>
      <c r="R20" s="4"/>
      <c r="S20" s="4"/>
      <c r="T20" s="8"/>
      <c r="V20" s="5"/>
      <c r="W20" s="4"/>
      <c r="X20" s="4"/>
      <c r="Y20" s="4"/>
      <c r="AA20" s="4"/>
    </row>
    <row r="21" spans="1:27" x14ac:dyDescent="0.25">
      <c r="A21" s="6" t="s">
        <v>40</v>
      </c>
      <c r="B21" s="20">
        <v>43880</v>
      </c>
      <c r="C21" s="4">
        <v>24.71</v>
      </c>
      <c r="F21" s="4"/>
      <c r="I21" s="4"/>
      <c r="L21" s="4"/>
      <c r="O21" s="4"/>
      <c r="Q21" s="4"/>
      <c r="R21" s="4"/>
      <c r="S21" s="4"/>
      <c r="T21" s="8"/>
      <c r="V21" s="5"/>
      <c r="W21" s="4"/>
      <c r="X21" s="4"/>
      <c r="Y21" s="4"/>
      <c r="AA21" s="4"/>
    </row>
    <row r="22" spans="1:27" x14ac:dyDescent="0.25">
      <c r="A22" s="6" t="s">
        <v>41</v>
      </c>
      <c r="B22" s="20">
        <v>43882</v>
      </c>
      <c r="C22" s="4">
        <v>13.54</v>
      </c>
      <c r="F22" s="4"/>
      <c r="I22" s="4"/>
      <c r="L22" s="4"/>
      <c r="O22" s="4"/>
      <c r="Q22" s="4"/>
      <c r="R22" s="8"/>
      <c r="S22" s="4"/>
      <c r="T22" s="8"/>
      <c r="V22" s="5"/>
      <c r="W22" s="4"/>
      <c r="X22" s="4"/>
      <c r="Y22" s="4"/>
      <c r="AA22" s="4"/>
    </row>
    <row r="23" spans="1:27" x14ac:dyDescent="0.25">
      <c r="A23" s="6" t="s">
        <v>33</v>
      </c>
      <c r="B23" s="23">
        <v>43886</v>
      </c>
      <c r="C23" s="21">
        <v>5</v>
      </c>
      <c r="D23" s="6"/>
      <c r="E23" s="6"/>
      <c r="F23" s="21"/>
      <c r="G23" s="6"/>
      <c r="H23" s="6"/>
      <c r="I23" s="21"/>
      <c r="J23" s="6"/>
      <c r="K23" s="6"/>
      <c r="L23" s="21"/>
      <c r="M23" s="6"/>
      <c r="N23" s="6"/>
      <c r="O23" s="21"/>
      <c r="P23" s="6"/>
      <c r="Q23" s="21"/>
      <c r="R23" s="21"/>
      <c r="S23" s="21"/>
      <c r="T23" s="21"/>
      <c r="U23" s="6"/>
      <c r="V23" s="7"/>
      <c r="W23" s="21"/>
      <c r="X23" s="21"/>
      <c r="Y23" s="21"/>
      <c r="Z23" s="6"/>
      <c r="AA23" s="21"/>
    </row>
    <row r="24" spans="1:27" x14ac:dyDescent="0.25">
      <c r="A24" s="6" t="s">
        <v>42</v>
      </c>
      <c r="B24" s="20">
        <v>43890</v>
      </c>
      <c r="C24" s="4">
        <v>15.52</v>
      </c>
      <c r="F24" s="4"/>
      <c r="I24" s="4"/>
      <c r="L24" s="4"/>
      <c r="O24" s="4"/>
      <c r="Q24" s="4"/>
      <c r="R24" s="4"/>
      <c r="S24" s="4"/>
      <c r="T24" s="8"/>
      <c r="U24" s="6"/>
      <c r="V24" s="5"/>
      <c r="W24" s="4"/>
      <c r="X24" s="4"/>
      <c r="Y24" s="4"/>
      <c r="AA24" s="4"/>
    </row>
    <row r="25" spans="1:27" x14ac:dyDescent="0.25">
      <c r="A25" s="12"/>
      <c r="B25" s="22"/>
      <c r="C25" s="8">
        <f>SUM(C18:C24)</f>
        <v>108.27</v>
      </c>
      <c r="D25" s="12"/>
      <c r="E25" s="22"/>
      <c r="F25" s="8">
        <f>SUM(F18:F24)</f>
        <v>241.43</v>
      </c>
      <c r="G25" s="12"/>
      <c r="H25" s="22"/>
      <c r="I25" s="8">
        <f>SUM(I18:I24)</f>
        <v>24.04</v>
      </c>
      <c r="J25" s="12"/>
      <c r="K25" s="22"/>
      <c r="L25" s="8">
        <f>SUM(L18:L24)</f>
        <v>660</v>
      </c>
      <c r="M25" s="12"/>
      <c r="N25" s="22"/>
      <c r="O25" s="8">
        <f>SUM(O18:O24)</f>
        <v>88.789999999999992</v>
      </c>
      <c r="P25" s="12"/>
      <c r="Q25" s="8">
        <f>SUM(Q18:Q24)</f>
        <v>12.45</v>
      </c>
      <c r="R25" s="8"/>
      <c r="S25" s="8">
        <f>SUM(A25:R25)</f>
        <v>1134.98</v>
      </c>
      <c r="T25" s="8"/>
      <c r="U25" s="12"/>
      <c r="V25" s="16"/>
      <c r="W25" s="8">
        <f>SUM(W18:W24)</f>
        <v>780</v>
      </c>
      <c r="X25" s="8"/>
      <c r="Y25" s="8"/>
      <c r="Z25" s="12"/>
      <c r="AA25" s="8"/>
    </row>
    <row r="26" spans="1:27" x14ac:dyDescent="0.25">
      <c r="A26" s="6"/>
      <c r="B26" s="20"/>
      <c r="C26" s="4"/>
      <c r="F26" s="4"/>
      <c r="G26" s="6"/>
      <c r="H26" s="20"/>
      <c r="I26" s="4"/>
      <c r="K26" s="20"/>
      <c r="L26" s="4"/>
      <c r="M26" s="6"/>
      <c r="N26" s="20"/>
      <c r="O26" s="4"/>
      <c r="Q26" s="4"/>
      <c r="R26" s="4"/>
      <c r="S26" s="4"/>
      <c r="T26" s="8"/>
      <c r="U26" s="6"/>
      <c r="V26" s="5"/>
      <c r="W26" s="4"/>
      <c r="X26" s="4"/>
      <c r="Y26" s="4"/>
      <c r="AA26" s="4"/>
    </row>
    <row r="27" spans="1:27" x14ac:dyDescent="0.25">
      <c r="A27" s="12" t="s">
        <v>43</v>
      </c>
      <c r="B27" s="22">
        <v>43890</v>
      </c>
      <c r="C27" s="8">
        <v>38.97</v>
      </c>
      <c r="D27" s="12"/>
      <c r="E27" s="12"/>
      <c r="F27" s="8"/>
      <c r="G27" s="12"/>
      <c r="H27" s="22"/>
      <c r="I27" s="8"/>
      <c r="J27" s="12"/>
      <c r="K27" s="12"/>
      <c r="L27" s="8"/>
      <c r="M27" s="12"/>
      <c r="N27" s="22"/>
      <c r="O27" s="8"/>
      <c r="P27" s="12"/>
      <c r="Q27" s="8"/>
      <c r="R27" s="8"/>
      <c r="S27" s="8"/>
      <c r="T27" s="8"/>
      <c r="U27" s="12"/>
      <c r="V27" s="16"/>
      <c r="W27" s="8"/>
      <c r="X27" s="8"/>
      <c r="Y27" s="8"/>
      <c r="Z27" s="12"/>
      <c r="AA27" s="8"/>
    </row>
    <row r="28" spans="1:27" x14ac:dyDescent="0.25">
      <c r="A28" s="6"/>
      <c r="B28" s="20"/>
      <c r="C28" s="4"/>
      <c r="F28" s="4"/>
      <c r="I28" s="4"/>
      <c r="L28" s="4"/>
      <c r="M28" s="6"/>
      <c r="N28" s="20"/>
      <c r="O28" s="4"/>
      <c r="Q28" s="4"/>
      <c r="R28" s="4"/>
      <c r="S28" s="4"/>
      <c r="T28" s="8"/>
      <c r="V28" s="5"/>
      <c r="W28" s="4"/>
      <c r="X28" s="4"/>
      <c r="Y28" s="4"/>
      <c r="AA28" s="4"/>
    </row>
    <row r="29" spans="1:27" x14ac:dyDescent="0.25">
      <c r="A29" s="6" t="s">
        <v>33</v>
      </c>
      <c r="B29" s="20">
        <v>43893</v>
      </c>
      <c r="C29" s="4">
        <v>2.5</v>
      </c>
      <c r="D29" s="6" t="s">
        <v>7</v>
      </c>
      <c r="E29" s="20">
        <v>43900</v>
      </c>
      <c r="F29" s="4">
        <v>112.92</v>
      </c>
      <c r="G29" s="6" t="s">
        <v>44</v>
      </c>
      <c r="H29" s="20">
        <v>43903</v>
      </c>
      <c r="I29" s="4">
        <v>49.9</v>
      </c>
      <c r="J29" s="6" t="s">
        <v>22</v>
      </c>
      <c r="K29" s="20">
        <v>43901</v>
      </c>
      <c r="L29" s="4">
        <v>119</v>
      </c>
      <c r="M29" s="6" t="s">
        <v>45</v>
      </c>
      <c r="N29" s="20">
        <v>43897</v>
      </c>
      <c r="O29" s="4">
        <v>56.03</v>
      </c>
      <c r="Q29" s="4">
        <v>11.26</v>
      </c>
      <c r="R29" s="4"/>
      <c r="S29" s="4"/>
      <c r="T29" s="8"/>
      <c r="U29" s="6" t="s">
        <v>24</v>
      </c>
      <c r="V29" s="5">
        <v>43892</v>
      </c>
      <c r="W29" s="4">
        <v>750</v>
      </c>
      <c r="X29" s="4"/>
      <c r="Y29" s="4"/>
      <c r="AA29" s="4"/>
    </row>
    <row r="30" spans="1:27" x14ac:dyDescent="0.25">
      <c r="A30" s="6" t="s">
        <v>46</v>
      </c>
      <c r="B30" s="20">
        <v>43893</v>
      </c>
      <c r="C30" s="4">
        <v>160.55000000000001</v>
      </c>
      <c r="D30" s="6" t="s">
        <v>7</v>
      </c>
      <c r="E30" s="20">
        <v>43913</v>
      </c>
      <c r="F30" s="4">
        <v>116.63</v>
      </c>
      <c r="G30" s="6" t="s">
        <v>47</v>
      </c>
      <c r="H30" s="20">
        <v>43904</v>
      </c>
      <c r="I30" s="4">
        <v>180</v>
      </c>
      <c r="L30" s="4"/>
      <c r="O30" s="4"/>
      <c r="Q30" s="4"/>
      <c r="R30" s="4"/>
      <c r="S30" s="4"/>
      <c r="T30" s="8"/>
      <c r="U30" t="s">
        <v>29</v>
      </c>
      <c r="V30" s="5">
        <v>43894</v>
      </c>
      <c r="W30" s="4">
        <v>30</v>
      </c>
      <c r="X30" s="4"/>
      <c r="Y30" s="4"/>
      <c r="AA30" s="4"/>
    </row>
    <row r="31" spans="1:27" x14ac:dyDescent="0.25">
      <c r="A31" s="6" t="s">
        <v>48</v>
      </c>
      <c r="B31" s="20">
        <v>43897</v>
      </c>
      <c r="C31" s="4">
        <v>5</v>
      </c>
      <c r="F31" s="4"/>
      <c r="G31" s="6" t="s">
        <v>21</v>
      </c>
      <c r="H31" s="20">
        <v>43911</v>
      </c>
      <c r="I31" s="4">
        <v>115</v>
      </c>
      <c r="L31" s="4"/>
      <c r="O31" s="4"/>
      <c r="Q31" s="4"/>
      <c r="R31" s="8"/>
      <c r="S31" s="4"/>
      <c r="T31" s="8"/>
      <c r="U31" s="6" t="s">
        <v>49</v>
      </c>
      <c r="V31" s="5">
        <v>43902</v>
      </c>
      <c r="W31" s="4">
        <v>30</v>
      </c>
      <c r="X31" s="4"/>
      <c r="Y31" s="4"/>
      <c r="AA31" s="4"/>
    </row>
    <row r="32" spans="1:27" x14ac:dyDescent="0.25">
      <c r="A32" s="6" t="s">
        <v>33</v>
      </c>
      <c r="B32" s="23">
        <v>43900</v>
      </c>
      <c r="C32" s="21">
        <v>2.5</v>
      </c>
      <c r="D32" s="6"/>
      <c r="E32" s="6"/>
      <c r="F32" s="21"/>
      <c r="G32" s="6" t="s">
        <v>21</v>
      </c>
      <c r="H32" s="23">
        <v>43921</v>
      </c>
      <c r="I32" s="21">
        <v>99.9</v>
      </c>
      <c r="J32" s="6"/>
      <c r="K32" s="6"/>
      <c r="L32" s="21"/>
      <c r="M32" s="6"/>
      <c r="N32" s="6"/>
      <c r="O32" s="21"/>
      <c r="P32" s="6"/>
      <c r="Q32" s="21"/>
      <c r="R32" s="21"/>
      <c r="S32" s="21"/>
      <c r="T32" s="21"/>
      <c r="U32" s="6" t="s">
        <v>50</v>
      </c>
      <c r="V32" s="7">
        <v>43904</v>
      </c>
      <c r="W32" s="21">
        <v>300</v>
      </c>
      <c r="X32" s="21">
        <v>300</v>
      </c>
      <c r="Y32" s="21"/>
      <c r="Z32" s="6"/>
      <c r="AA32" s="21"/>
    </row>
    <row r="33" spans="1:27" x14ac:dyDescent="0.25">
      <c r="A33" s="6" t="s">
        <v>35</v>
      </c>
      <c r="B33" s="20">
        <v>43900</v>
      </c>
      <c r="C33" s="4">
        <v>5.97</v>
      </c>
      <c r="F33" s="4"/>
      <c r="I33" s="4"/>
      <c r="L33" s="4"/>
      <c r="O33" s="4"/>
      <c r="Q33" s="4"/>
      <c r="R33" s="4"/>
      <c r="S33" s="4"/>
      <c r="T33" s="8"/>
      <c r="U33" s="6" t="s">
        <v>29</v>
      </c>
      <c r="V33" s="5">
        <v>43916</v>
      </c>
      <c r="W33" s="4">
        <v>30</v>
      </c>
      <c r="X33" s="4"/>
      <c r="Y33" s="4"/>
      <c r="AA33" s="4"/>
    </row>
    <row r="34" spans="1:27" x14ac:dyDescent="0.25">
      <c r="A34" s="6" t="s">
        <v>33</v>
      </c>
      <c r="B34" s="20">
        <v>43907</v>
      </c>
      <c r="C34" s="4">
        <v>2.5</v>
      </c>
      <c r="D34" s="6"/>
      <c r="E34" s="20"/>
      <c r="F34" s="4"/>
      <c r="G34" s="6"/>
      <c r="H34" s="20"/>
      <c r="I34" s="4"/>
      <c r="J34" s="6"/>
      <c r="K34" s="20"/>
      <c r="L34" s="4"/>
      <c r="M34" s="6"/>
      <c r="N34" s="20"/>
      <c r="O34" s="4"/>
      <c r="Q34" s="4"/>
      <c r="R34" s="4"/>
      <c r="S34" s="4"/>
      <c r="T34" s="8"/>
      <c r="U34" s="6"/>
      <c r="V34" s="5"/>
      <c r="W34" s="4"/>
      <c r="X34" s="4"/>
      <c r="Y34" s="4"/>
      <c r="AA34" s="4"/>
    </row>
    <row r="35" spans="1:27" x14ac:dyDescent="0.25">
      <c r="A35" s="6" t="s">
        <v>51</v>
      </c>
      <c r="B35" s="20">
        <v>43914</v>
      </c>
      <c r="C35" s="4">
        <v>68.900000000000006</v>
      </c>
      <c r="D35" s="6"/>
      <c r="E35" s="20"/>
      <c r="F35" s="4"/>
      <c r="G35" s="6"/>
      <c r="H35" s="20"/>
      <c r="I35" s="4"/>
      <c r="J35" s="6"/>
      <c r="K35" s="20"/>
      <c r="L35" s="4"/>
      <c r="M35" s="6"/>
      <c r="N35" s="20"/>
      <c r="O35" s="4"/>
      <c r="Q35" s="4"/>
      <c r="R35" s="4"/>
      <c r="S35" s="4"/>
      <c r="T35" s="8"/>
      <c r="U35" s="6"/>
      <c r="V35" s="5"/>
      <c r="W35" s="4"/>
      <c r="X35" s="4"/>
      <c r="Y35" s="4"/>
      <c r="AA35" s="4"/>
    </row>
    <row r="36" spans="1:27" x14ac:dyDescent="0.25">
      <c r="A36" s="12"/>
      <c r="B36" s="22"/>
      <c r="C36" s="8">
        <f>SUM(C29:C35)</f>
        <v>247.92000000000002</v>
      </c>
      <c r="D36" s="12"/>
      <c r="E36" s="12"/>
      <c r="F36" s="8">
        <f>SUM(F29:F35)</f>
        <v>229.55</v>
      </c>
      <c r="G36" s="12"/>
      <c r="H36" s="12"/>
      <c r="I36" s="8">
        <f>SUM(I29:I35)</f>
        <v>444.79999999999995</v>
      </c>
      <c r="J36" s="12"/>
      <c r="K36" s="22"/>
      <c r="L36" s="8">
        <f>SUM(L29:L35)</f>
        <v>119</v>
      </c>
      <c r="M36" s="12"/>
      <c r="N36" s="22"/>
      <c r="O36" s="8">
        <f>SUM(O29:O35)</f>
        <v>56.03</v>
      </c>
      <c r="P36" s="12"/>
      <c r="Q36" s="8">
        <f>SUM(Q29:Q35)</f>
        <v>11.26</v>
      </c>
      <c r="R36" s="8"/>
      <c r="S36" s="8">
        <f>SUM(A36:R36)</f>
        <v>1108.56</v>
      </c>
      <c r="T36" s="8"/>
      <c r="U36" s="12"/>
      <c r="V36" s="16"/>
      <c r="W36" s="8">
        <f>SUM(W29:W35)</f>
        <v>1140</v>
      </c>
      <c r="X36" s="8">
        <f>SUM(X31:X35)</f>
        <v>300</v>
      </c>
      <c r="Y36" s="8"/>
      <c r="Z36" s="12"/>
      <c r="AA36" s="8"/>
    </row>
    <row r="37" spans="1:27" x14ac:dyDescent="0.25">
      <c r="A37" s="6"/>
      <c r="B37" s="20"/>
      <c r="C37" s="4"/>
      <c r="F37" s="4"/>
      <c r="I37" s="4"/>
      <c r="L37" s="4"/>
      <c r="O37" s="4"/>
      <c r="Q37" s="4"/>
      <c r="R37" s="4"/>
      <c r="S37" s="4"/>
      <c r="T37" s="8"/>
      <c r="U37" s="23"/>
      <c r="V37" s="5"/>
      <c r="W37" s="4"/>
      <c r="X37" s="4"/>
      <c r="Y37" s="4"/>
      <c r="AA37" s="4"/>
    </row>
    <row r="38" spans="1:27" x14ac:dyDescent="0.25">
      <c r="A38" s="12" t="s">
        <v>13</v>
      </c>
      <c r="B38" s="22">
        <v>43921</v>
      </c>
      <c r="C38" s="8">
        <v>70.41</v>
      </c>
      <c r="D38" s="12"/>
      <c r="E38" s="12"/>
      <c r="F38" s="8"/>
      <c r="G38" s="12"/>
      <c r="H38" s="12"/>
      <c r="I38" s="8"/>
      <c r="J38" s="12"/>
      <c r="K38" s="12"/>
      <c r="L38" s="8"/>
      <c r="M38" s="12"/>
      <c r="N38" s="12"/>
      <c r="O38" s="8"/>
      <c r="P38" s="22"/>
      <c r="Q38" s="8"/>
      <c r="R38" s="8"/>
      <c r="S38" s="8"/>
      <c r="T38" s="8"/>
      <c r="U38" s="12"/>
      <c r="V38" s="16"/>
      <c r="W38" s="8"/>
      <c r="X38" s="8"/>
      <c r="Y38" s="8"/>
      <c r="Z38" s="12"/>
      <c r="AA38" s="8"/>
    </row>
    <row r="39" spans="1:27" x14ac:dyDescent="0.25">
      <c r="C39" s="4"/>
      <c r="F39" s="4"/>
      <c r="I39" s="4"/>
      <c r="L39" s="4"/>
      <c r="O39" s="4"/>
      <c r="Q39" s="4"/>
      <c r="R39" s="4"/>
      <c r="S39" s="4"/>
      <c r="T39" s="8"/>
      <c r="U39" s="6"/>
      <c r="V39" s="5"/>
      <c r="W39" s="4"/>
      <c r="X39" s="4"/>
      <c r="Y39" s="4"/>
      <c r="AA39" s="4"/>
    </row>
    <row r="40" spans="1:27" x14ac:dyDescent="0.25">
      <c r="A40" s="6" t="s">
        <v>51</v>
      </c>
      <c r="B40" s="20">
        <v>44297</v>
      </c>
      <c r="C40" s="4">
        <v>38.4</v>
      </c>
      <c r="D40" s="6" t="s">
        <v>7</v>
      </c>
      <c r="E40" s="20">
        <v>44299</v>
      </c>
      <c r="F40" s="4">
        <v>120.93</v>
      </c>
      <c r="G40" s="6" t="s">
        <v>52</v>
      </c>
      <c r="H40" s="20">
        <v>44308</v>
      </c>
      <c r="I40" s="4">
        <v>8.73</v>
      </c>
      <c r="J40" s="6" t="s">
        <v>3</v>
      </c>
      <c r="K40" s="20">
        <v>44289</v>
      </c>
      <c r="L40" s="4">
        <v>279.99</v>
      </c>
      <c r="M40" s="6" t="s">
        <v>53</v>
      </c>
      <c r="N40" s="23">
        <v>44288</v>
      </c>
      <c r="O40" s="4">
        <v>415</v>
      </c>
      <c r="Q40" s="4">
        <v>11.35</v>
      </c>
      <c r="R40" s="8"/>
      <c r="S40" s="21"/>
      <c r="T40" s="8"/>
      <c r="U40" s="6" t="s">
        <v>24</v>
      </c>
      <c r="V40" s="5">
        <v>44287</v>
      </c>
      <c r="W40" s="4">
        <v>750</v>
      </c>
      <c r="X40" s="4"/>
      <c r="Y40" s="4"/>
      <c r="AA40" s="8"/>
    </row>
    <row r="41" spans="1:27" x14ac:dyDescent="0.25">
      <c r="A41" s="6" t="s">
        <v>51</v>
      </c>
      <c r="B41" s="20">
        <v>44307</v>
      </c>
      <c r="C41" s="21">
        <v>2.5</v>
      </c>
      <c r="D41" s="6" t="s">
        <v>7</v>
      </c>
      <c r="E41" s="20">
        <v>44306</v>
      </c>
      <c r="F41" s="4">
        <v>103.93</v>
      </c>
      <c r="I41" s="4"/>
      <c r="L41" s="4"/>
      <c r="M41" s="6" t="s">
        <v>45</v>
      </c>
      <c r="N41" s="20">
        <v>44292</v>
      </c>
      <c r="O41" s="4">
        <v>44.81</v>
      </c>
      <c r="Q41" s="4"/>
      <c r="R41" s="4"/>
      <c r="S41" s="4"/>
      <c r="T41" s="8"/>
      <c r="U41" s="6" t="s">
        <v>50</v>
      </c>
      <c r="V41" s="5">
        <v>44289</v>
      </c>
      <c r="W41" s="4">
        <v>300</v>
      </c>
      <c r="X41" s="4">
        <v>300</v>
      </c>
      <c r="Y41" s="4"/>
      <c r="AA41" s="4"/>
    </row>
    <row r="42" spans="1:27" x14ac:dyDescent="0.25">
      <c r="A42" s="6" t="s">
        <v>51</v>
      </c>
      <c r="B42" s="20">
        <v>44307</v>
      </c>
      <c r="C42" s="4">
        <v>4.75</v>
      </c>
      <c r="F42" s="4"/>
      <c r="I42" s="4"/>
      <c r="L42" s="4"/>
      <c r="M42" s="6" t="s">
        <v>54</v>
      </c>
      <c r="N42" s="20">
        <v>44297</v>
      </c>
      <c r="O42" s="4">
        <v>60.5</v>
      </c>
      <c r="Q42" s="4"/>
      <c r="R42" s="4"/>
      <c r="S42" s="4"/>
      <c r="T42" s="8"/>
      <c r="U42" s="6" t="s">
        <v>29</v>
      </c>
      <c r="V42" s="5">
        <v>44315</v>
      </c>
      <c r="W42" s="4">
        <v>30</v>
      </c>
      <c r="X42" s="4"/>
      <c r="Y42" s="4"/>
      <c r="AA42" s="4"/>
    </row>
    <row r="43" spans="1:27" x14ac:dyDescent="0.25">
      <c r="A43" s="6" t="s">
        <v>55</v>
      </c>
      <c r="B43" s="20">
        <v>44311</v>
      </c>
      <c r="C43" s="4">
        <v>9.9</v>
      </c>
      <c r="D43" s="6"/>
      <c r="E43" s="20"/>
      <c r="F43" s="4"/>
      <c r="G43" s="6"/>
      <c r="H43" s="20"/>
      <c r="I43" s="4"/>
      <c r="J43" s="6"/>
      <c r="K43" s="20"/>
      <c r="L43" s="4"/>
      <c r="M43" s="6"/>
      <c r="N43" s="20"/>
      <c r="O43" s="4"/>
      <c r="Q43" s="4"/>
      <c r="R43" s="4"/>
      <c r="S43" s="4"/>
      <c r="T43" s="8"/>
      <c r="U43" s="6"/>
      <c r="V43" s="5"/>
      <c r="W43" s="4"/>
      <c r="X43" s="4"/>
      <c r="Y43" s="4"/>
      <c r="AA43" s="4"/>
    </row>
    <row r="44" spans="1:27" x14ac:dyDescent="0.25">
      <c r="A44" s="6"/>
      <c r="B44" s="20"/>
      <c r="C44" s="4"/>
      <c r="D44" s="6"/>
      <c r="E44" s="20"/>
      <c r="F44" s="4"/>
      <c r="G44" s="6"/>
      <c r="H44" s="20"/>
      <c r="I44" s="4"/>
      <c r="J44" s="6"/>
      <c r="K44" s="20"/>
      <c r="L44" s="4"/>
      <c r="M44" s="6"/>
      <c r="N44" s="20"/>
      <c r="O44" s="4"/>
      <c r="Q44" s="4"/>
      <c r="R44" s="4"/>
      <c r="S44" s="4"/>
      <c r="T44" s="8"/>
      <c r="U44" s="6"/>
      <c r="V44" s="5"/>
      <c r="W44" s="4"/>
      <c r="X44" s="4"/>
      <c r="Y44" s="4"/>
      <c r="AA44" s="4"/>
    </row>
    <row r="45" spans="1:27" x14ac:dyDescent="0.25">
      <c r="A45" s="12"/>
      <c r="B45" s="22"/>
      <c r="C45" s="8">
        <f>SUM(C40:C44)</f>
        <v>55.55</v>
      </c>
      <c r="D45" s="12"/>
      <c r="E45" s="12"/>
      <c r="F45" s="8">
        <f>SUM(F40:F44)</f>
        <v>224.86</v>
      </c>
      <c r="G45" s="12"/>
      <c r="H45" s="12"/>
      <c r="I45" s="8">
        <f>SUM(I40:I44)</f>
        <v>8.73</v>
      </c>
      <c r="J45" s="12"/>
      <c r="K45" s="22"/>
      <c r="L45" s="8">
        <f>SUM(L40:L44)</f>
        <v>279.99</v>
      </c>
      <c r="M45" s="12"/>
      <c r="N45" s="22"/>
      <c r="O45" s="8">
        <f>SUM(O40:O44)</f>
        <v>520.30999999999995</v>
      </c>
      <c r="P45" s="12"/>
      <c r="Q45" s="8">
        <f>SUM(Q40:Q44)</f>
        <v>11.35</v>
      </c>
      <c r="R45" s="8"/>
      <c r="S45" s="8">
        <f>SUM(C45:R45)</f>
        <v>1100.79</v>
      </c>
      <c r="T45" s="8"/>
      <c r="U45" s="12"/>
      <c r="V45" s="16"/>
      <c r="W45" s="8">
        <f>SUM(W40:W44)</f>
        <v>1080</v>
      </c>
      <c r="X45" s="8">
        <f>SUM(X41:X44)</f>
        <v>300</v>
      </c>
      <c r="Y45" s="8"/>
      <c r="Z45" s="12"/>
      <c r="AA45" s="8"/>
    </row>
    <row r="46" spans="1:27" x14ac:dyDescent="0.25">
      <c r="A46" s="12" t="s">
        <v>13</v>
      </c>
      <c r="B46" s="22">
        <v>44316</v>
      </c>
      <c r="C46" s="8">
        <v>49.62</v>
      </c>
      <c r="D46" s="12"/>
      <c r="E46" s="12"/>
      <c r="F46" s="8"/>
      <c r="G46" s="12"/>
      <c r="H46" s="12"/>
      <c r="I46" s="8"/>
      <c r="J46" s="12"/>
      <c r="K46" s="22"/>
      <c r="L46" s="8"/>
      <c r="M46" s="12"/>
      <c r="N46" s="22"/>
      <c r="O46" s="8"/>
      <c r="P46" s="12"/>
      <c r="Q46" s="8"/>
      <c r="R46" s="8"/>
      <c r="S46" s="8"/>
      <c r="T46" s="8"/>
      <c r="U46" s="12"/>
      <c r="V46" s="16"/>
      <c r="W46" s="8"/>
      <c r="X46" s="8"/>
      <c r="Y46" s="8"/>
      <c r="Z46" s="12"/>
      <c r="AA46" s="8"/>
    </row>
    <row r="47" spans="1:27" x14ac:dyDescent="0.25">
      <c r="C47" s="4"/>
      <c r="F47" s="4"/>
      <c r="I47" s="4"/>
      <c r="J47" s="6"/>
      <c r="K47" s="20"/>
      <c r="L47" s="4"/>
      <c r="M47" s="6"/>
      <c r="N47" s="20"/>
      <c r="O47" s="4"/>
      <c r="Q47" s="4"/>
      <c r="R47" s="4"/>
      <c r="S47" s="4"/>
      <c r="T47" s="8"/>
      <c r="U47" s="6"/>
      <c r="V47" s="5"/>
      <c r="W47" s="4"/>
      <c r="X47" s="4"/>
      <c r="Y47" s="4"/>
      <c r="AA47" s="4"/>
    </row>
    <row r="48" spans="1:27" x14ac:dyDescent="0.25">
      <c r="A48" s="6" t="s">
        <v>51</v>
      </c>
      <c r="B48" s="20">
        <v>44318</v>
      </c>
      <c r="C48" s="4">
        <v>28.5</v>
      </c>
      <c r="D48" s="6" t="s">
        <v>7</v>
      </c>
      <c r="E48" s="20">
        <v>44321</v>
      </c>
      <c r="F48" s="4">
        <v>88.29</v>
      </c>
      <c r="G48" s="6" t="s">
        <v>52</v>
      </c>
      <c r="H48" s="20">
        <v>44338</v>
      </c>
      <c r="I48" s="4">
        <v>82.39</v>
      </c>
      <c r="J48" s="6" t="s">
        <v>22</v>
      </c>
      <c r="K48" s="20">
        <v>44335</v>
      </c>
      <c r="L48" s="4">
        <v>87.15</v>
      </c>
      <c r="M48" s="6" t="s">
        <v>28</v>
      </c>
      <c r="N48" s="20">
        <v>44332</v>
      </c>
      <c r="O48" s="4">
        <v>46.87</v>
      </c>
      <c r="Q48" s="4">
        <v>10.83</v>
      </c>
      <c r="R48" s="4"/>
      <c r="S48" s="4"/>
      <c r="T48" s="8"/>
      <c r="U48" s="6" t="s">
        <v>24</v>
      </c>
      <c r="V48" s="5">
        <v>44320</v>
      </c>
      <c r="W48" s="4">
        <v>750</v>
      </c>
      <c r="X48" s="4"/>
      <c r="Y48" s="4"/>
      <c r="AA48" s="4"/>
    </row>
    <row r="49" spans="1:27" x14ac:dyDescent="0.25">
      <c r="A49" s="6" t="s">
        <v>56</v>
      </c>
      <c r="B49" s="20">
        <v>44329</v>
      </c>
      <c r="C49" s="4">
        <v>39.22</v>
      </c>
      <c r="D49" s="6" t="s">
        <v>7</v>
      </c>
      <c r="E49" s="20">
        <v>44334</v>
      </c>
      <c r="F49" s="4">
        <v>140.66</v>
      </c>
      <c r="I49" s="4"/>
      <c r="L49" s="4"/>
      <c r="M49" s="6" t="s">
        <v>45</v>
      </c>
      <c r="N49" s="20">
        <v>44343</v>
      </c>
      <c r="O49" s="4">
        <v>34.590000000000003</v>
      </c>
      <c r="Q49" s="4"/>
      <c r="R49" s="4"/>
      <c r="S49" s="4"/>
      <c r="T49" s="8"/>
      <c r="U49" s="6" t="s">
        <v>57</v>
      </c>
      <c r="V49" s="5">
        <v>44337</v>
      </c>
      <c r="W49" s="4">
        <v>1050</v>
      </c>
      <c r="X49" s="4"/>
      <c r="Y49" s="4"/>
      <c r="AA49" s="4"/>
    </row>
    <row r="50" spans="1:27" x14ac:dyDescent="0.25">
      <c r="A50" s="6" t="s">
        <v>58</v>
      </c>
      <c r="B50" s="20">
        <v>44329</v>
      </c>
      <c r="C50" s="4">
        <v>2.9</v>
      </c>
      <c r="F50" s="4"/>
      <c r="I50" s="4"/>
      <c r="L50" s="4"/>
      <c r="M50" s="6" t="s">
        <v>28</v>
      </c>
      <c r="N50" s="20">
        <v>44346</v>
      </c>
      <c r="O50" s="4">
        <v>48.02</v>
      </c>
      <c r="Q50" s="4"/>
      <c r="R50" s="4"/>
      <c r="S50" s="4"/>
      <c r="T50" s="8"/>
      <c r="U50" s="6" t="s">
        <v>29</v>
      </c>
      <c r="V50" s="5">
        <v>44342</v>
      </c>
      <c r="W50" s="4">
        <v>30</v>
      </c>
      <c r="X50" s="4"/>
      <c r="Y50" s="4"/>
      <c r="AA50" s="4"/>
    </row>
    <row r="51" spans="1:27" x14ac:dyDescent="0.25">
      <c r="A51" s="6" t="s">
        <v>51</v>
      </c>
      <c r="B51" s="20">
        <v>44335</v>
      </c>
      <c r="C51" s="21">
        <v>2.5</v>
      </c>
      <c r="F51" s="4"/>
      <c r="I51" s="4"/>
      <c r="L51" s="4"/>
      <c r="O51" s="4"/>
      <c r="Q51" s="4"/>
      <c r="R51" s="4"/>
      <c r="S51" s="4"/>
      <c r="T51" s="8"/>
      <c r="V51" s="5"/>
      <c r="W51" s="4"/>
      <c r="X51" s="4"/>
      <c r="Y51" s="4"/>
      <c r="AA51" s="4"/>
    </row>
    <row r="52" spans="1:27" x14ac:dyDescent="0.25">
      <c r="A52" s="6" t="s">
        <v>35</v>
      </c>
      <c r="B52" s="20">
        <v>44344</v>
      </c>
      <c r="C52" s="4">
        <v>14.97</v>
      </c>
      <c r="F52" s="4"/>
      <c r="I52" s="4"/>
      <c r="L52" s="4"/>
      <c r="O52" s="4"/>
      <c r="Q52" s="4"/>
      <c r="R52" s="4"/>
      <c r="S52" s="4"/>
      <c r="T52" s="8"/>
      <c r="V52" s="5"/>
      <c r="W52" s="4"/>
      <c r="X52" s="4"/>
      <c r="Y52" s="4"/>
      <c r="AA52" s="4"/>
    </row>
    <row r="53" spans="1:27" x14ac:dyDescent="0.25">
      <c r="A53" s="6"/>
      <c r="B53" s="20"/>
      <c r="C53" s="4"/>
      <c r="F53" s="4"/>
      <c r="I53" s="4"/>
      <c r="L53" s="4"/>
      <c r="O53" s="4"/>
      <c r="Q53" s="4"/>
      <c r="R53" s="4"/>
      <c r="S53" s="4"/>
      <c r="T53" s="8"/>
      <c r="V53" s="5"/>
      <c r="W53" s="4"/>
      <c r="X53" s="4"/>
      <c r="Y53" s="4"/>
      <c r="AA53" s="4"/>
    </row>
    <row r="54" spans="1:27" x14ac:dyDescent="0.25">
      <c r="A54" s="12"/>
      <c r="B54" s="22"/>
      <c r="C54" s="8">
        <f>SUM(C48:C52)</f>
        <v>88.09</v>
      </c>
      <c r="D54" s="12"/>
      <c r="E54" s="22"/>
      <c r="F54" s="8">
        <f>SUM(F48:F52)</f>
        <v>228.95</v>
      </c>
      <c r="G54" s="12"/>
      <c r="H54" s="22"/>
      <c r="I54" s="8">
        <f>SUM(I48:I52)</f>
        <v>82.39</v>
      </c>
      <c r="J54" s="12"/>
      <c r="K54" s="22"/>
      <c r="L54" s="8">
        <f>SUM(L48:L52)</f>
        <v>87.15</v>
      </c>
      <c r="M54" s="12"/>
      <c r="N54" s="22"/>
      <c r="O54" s="8">
        <f>SUM(O48:O52)</f>
        <v>129.48000000000002</v>
      </c>
      <c r="P54" s="12"/>
      <c r="Q54" s="8">
        <f>SUM(Q48:Q52)</f>
        <v>10.83</v>
      </c>
      <c r="R54" s="8"/>
      <c r="S54" s="8">
        <f>SUM(C54:R54)</f>
        <v>626.89</v>
      </c>
      <c r="T54" s="8"/>
      <c r="U54" s="12"/>
      <c r="V54" s="16"/>
      <c r="W54" s="8">
        <f>SUM(W48:W52)</f>
        <v>1830</v>
      </c>
      <c r="X54" s="8"/>
      <c r="Y54" s="8"/>
      <c r="Z54" s="12"/>
      <c r="AA54" s="8"/>
    </row>
    <row r="55" spans="1:27" x14ac:dyDescent="0.25">
      <c r="A55" s="12" t="s">
        <v>13</v>
      </c>
      <c r="B55" s="22">
        <v>44347</v>
      </c>
      <c r="C55" s="8">
        <v>1252.73</v>
      </c>
      <c r="D55" s="12"/>
      <c r="E55" s="22"/>
      <c r="F55" s="8"/>
      <c r="G55" s="12"/>
      <c r="H55" s="22"/>
      <c r="I55" s="8"/>
      <c r="J55" s="12"/>
      <c r="K55" s="22"/>
      <c r="L55" s="8"/>
      <c r="M55" s="12"/>
      <c r="N55" s="22"/>
      <c r="O55" s="8"/>
      <c r="P55" s="12"/>
      <c r="Q55" s="8"/>
      <c r="R55" s="8"/>
      <c r="S55" s="8"/>
      <c r="T55" s="8"/>
      <c r="U55" s="12"/>
      <c r="V55" s="16"/>
      <c r="W55" s="8"/>
      <c r="X55" s="8"/>
      <c r="Y55" s="8"/>
      <c r="Z55" s="12"/>
      <c r="AA55" s="8"/>
    </row>
    <row r="56" spans="1:27" x14ac:dyDescent="0.25">
      <c r="C56" s="4"/>
      <c r="I56" s="4"/>
      <c r="L56" s="4"/>
      <c r="O56" s="4"/>
      <c r="R56" s="4"/>
      <c r="V56" s="5"/>
      <c r="W56" s="4"/>
      <c r="X56" s="4"/>
      <c r="Y56" s="4"/>
    </row>
    <row r="57" spans="1:27" x14ac:dyDescent="0.25">
      <c r="A57" s="6" t="s">
        <v>59</v>
      </c>
      <c r="B57" s="20">
        <v>44350</v>
      </c>
      <c r="C57" s="4">
        <v>15</v>
      </c>
      <c r="D57" s="6" t="s">
        <v>7</v>
      </c>
      <c r="E57" s="20">
        <v>44355</v>
      </c>
      <c r="F57">
        <v>150.53</v>
      </c>
      <c r="G57" s="6" t="s">
        <v>60</v>
      </c>
      <c r="H57" s="20">
        <v>44352</v>
      </c>
      <c r="I57" s="4">
        <v>18.13</v>
      </c>
      <c r="J57" s="6" t="s">
        <v>61</v>
      </c>
      <c r="K57" s="20">
        <v>44369</v>
      </c>
      <c r="L57" s="21">
        <v>71.95</v>
      </c>
      <c r="M57" s="6" t="s">
        <v>62</v>
      </c>
      <c r="N57" s="20">
        <v>44357</v>
      </c>
      <c r="O57" s="4">
        <v>42.31</v>
      </c>
      <c r="Q57">
        <v>10.93</v>
      </c>
      <c r="R57" s="4">
        <v>1000</v>
      </c>
      <c r="U57" s="6" t="s">
        <v>63</v>
      </c>
      <c r="V57" s="5">
        <v>44348</v>
      </c>
      <c r="W57" s="4">
        <v>50</v>
      </c>
      <c r="X57" s="4"/>
      <c r="Y57" s="4"/>
    </row>
    <row r="58" spans="1:27" x14ac:dyDescent="0.25">
      <c r="A58" s="6" t="s">
        <v>51</v>
      </c>
      <c r="B58" s="20">
        <v>44356</v>
      </c>
      <c r="C58" s="4">
        <v>19.5</v>
      </c>
      <c r="D58" s="6" t="s">
        <v>7</v>
      </c>
      <c r="E58" s="20">
        <v>44370</v>
      </c>
      <c r="F58">
        <v>120.66</v>
      </c>
      <c r="G58" s="6" t="s">
        <v>52</v>
      </c>
      <c r="H58" s="20">
        <v>44356</v>
      </c>
      <c r="I58" s="4">
        <v>25.95</v>
      </c>
      <c r="J58" s="6" t="s">
        <v>61</v>
      </c>
      <c r="K58" s="20">
        <v>44377</v>
      </c>
      <c r="L58" s="4">
        <v>32.4</v>
      </c>
      <c r="M58" s="6" t="s">
        <v>64</v>
      </c>
      <c r="N58" s="20">
        <v>44376</v>
      </c>
      <c r="O58" s="4">
        <v>20</v>
      </c>
      <c r="R58" s="4"/>
      <c r="U58" s="6" t="s">
        <v>24</v>
      </c>
      <c r="V58" s="5">
        <v>44348</v>
      </c>
      <c r="W58" s="4">
        <v>750</v>
      </c>
      <c r="X58" s="4"/>
      <c r="Y58" s="4"/>
    </row>
    <row r="59" spans="1:27" x14ac:dyDescent="0.25">
      <c r="A59" s="6" t="s">
        <v>65</v>
      </c>
      <c r="B59" s="20">
        <v>44359</v>
      </c>
      <c r="C59" s="4">
        <v>10</v>
      </c>
      <c r="G59" s="6" t="s">
        <v>21</v>
      </c>
      <c r="H59" s="20">
        <v>44371</v>
      </c>
      <c r="I59" s="4">
        <v>115</v>
      </c>
      <c r="J59" s="6" t="s">
        <v>22</v>
      </c>
      <c r="K59" s="20">
        <v>44377</v>
      </c>
      <c r="L59" s="4">
        <v>125.18</v>
      </c>
      <c r="O59" s="4"/>
      <c r="R59" s="4"/>
      <c r="U59" s="6"/>
      <c r="V59" s="5"/>
      <c r="W59" s="24"/>
      <c r="X59" s="4"/>
      <c r="Y59" s="4">
        <v>1000</v>
      </c>
    </row>
    <row r="60" spans="1:27" x14ac:dyDescent="0.25">
      <c r="A60" s="6" t="s">
        <v>55</v>
      </c>
      <c r="B60" s="20">
        <v>44364</v>
      </c>
      <c r="C60" s="4">
        <v>8.1999999999999993</v>
      </c>
      <c r="G60" s="6" t="s">
        <v>52</v>
      </c>
      <c r="H60" s="20">
        <v>44374</v>
      </c>
      <c r="I60" s="4">
        <v>23.57</v>
      </c>
      <c r="L60" s="4"/>
      <c r="O60" s="4"/>
      <c r="R60" s="4"/>
      <c r="U60" s="6" t="s">
        <v>66</v>
      </c>
      <c r="V60" s="5">
        <v>44364</v>
      </c>
      <c r="W60" s="4">
        <v>10</v>
      </c>
      <c r="X60" s="4"/>
      <c r="Y60" s="4"/>
    </row>
    <row r="61" spans="1:27" x14ac:dyDescent="0.25">
      <c r="A61" s="6" t="s">
        <v>51</v>
      </c>
      <c r="B61" s="20">
        <v>44370</v>
      </c>
      <c r="C61" s="4">
        <v>39.35</v>
      </c>
      <c r="I61" s="4"/>
      <c r="L61" s="4"/>
      <c r="O61" s="4"/>
      <c r="R61" s="4"/>
      <c r="U61" s="6" t="s">
        <v>29</v>
      </c>
      <c r="V61" s="5">
        <v>44374</v>
      </c>
      <c r="W61" s="4">
        <v>30</v>
      </c>
      <c r="X61" s="4"/>
      <c r="Y61" s="4"/>
    </row>
    <row r="62" spans="1:27" x14ac:dyDescent="0.25">
      <c r="A62" s="6" t="s">
        <v>35</v>
      </c>
      <c r="B62" s="20">
        <v>44370</v>
      </c>
      <c r="C62" s="4">
        <v>8.5</v>
      </c>
      <c r="I62" s="4"/>
      <c r="L62" s="4"/>
      <c r="O62" s="4"/>
      <c r="R62" s="4"/>
      <c r="V62" s="5"/>
      <c r="W62" s="4"/>
      <c r="X62" s="4"/>
      <c r="Y62" s="4"/>
    </row>
    <row r="63" spans="1:27" x14ac:dyDescent="0.25">
      <c r="A63" s="6" t="s">
        <v>35</v>
      </c>
      <c r="B63" s="20">
        <v>44372</v>
      </c>
      <c r="C63" s="4">
        <v>80.319999999999993</v>
      </c>
      <c r="I63" s="4"/>
      <c r="L63" s="4"/>
      <c r="O63" s="4"/>
      <c r="R63" s="4"/>
      <c r="V63" s="5"/>
      <c r="W63" s="4"/>
      <c r="X63" s="4"/>
      <c r="Y63" s="4"/>
    </row>
    <row r="64" spans="1:27" x14ac:dyDescent="0.25">
      <c r="C64" s="4"/>
      <c r="I64" s="4"/>
      <c r="L64" s="4"/>
      <c r="O64" s="4"/>
      <c r="R64" s="4"/>
      <c r="V64" s="5"/>
      <c r="W64" s="4"/>
      <c r="X64" s="4"/>
      <c r="Y64" s="4"/>
    </row>
    <row r="65" spans="1:27" x14ac:dyDescent="0.25">
      <c r="A65" s="12"/>
      <c r="B65" s="12"/>
      <c r="C65" s="8">
        <f>SUM(C57:C64)</f>
        <v>180.87</v>
      </c>
      <c r="D65" s="12"/>
      <c r="E65" s="12"/>
      <c r="F65" s="12">
        <f>SUM(F57:F64)</f>
        <v>271.19</v>
      </c>
      <c r="G65" s="12"/>
      <c r="H65" s="12"/>
      <c r="I65" s="8">
        <f>SUM(I57:I64)</f>
        <v>182.64999999999998</v>
      </c>
      <c r="J65" s="12"/>
      <c r="K65" s="12"/>
      <c r="L65" s="8">
        <f>SUM(L57:L64)</f>
        <v>229.53</v>
      </c>
      <c r="M65" s="12"/>
      <c r="N65" s="12"/>
      <c r="O65" s="8">
        <f>SUM(O57:O64)</f>
        <v>62.31</v>
      </c>
      <c r="P65" s="12"/>
      <c r="Q65" s="12">
        <f>SUM(Q57:Q64)</f>
        <v>10.93</v>
      </c>
      <c r="R65" s="8">
        <f>SUM(R57:R64)</f>
        <v>1000</v>
      </c>
      <c r="S65" s="12">
        <f>SUM(B65:R65)</f>
        <v>1937.48</v>
      </c>
      <c r="T65" s="12"/>
      <c r="U65" s="12"/>
      <c r="V65" s="16"/>
      <c r="W65" s="8">
        <v>840</v>
      </c>
      <c r="X65" s="8"/>
      <c r="Y65" s="8">
        <f>SUM(Y59:Y64)</f>
        <v>1000</v>
      </c>
      <c r="Z65" s="12"/>
      <c r="AA65" s="12"/>
    </row>
    <row r="66" spans="1:27" x14ac:dyDescent="0.25">
      <c r="A66" s="12" t="s">
        <v>13</v>
      </c>
      <c r="B66" s="22">
        <v>44377</v>
      </c>
      <c r="C66" s="8">
        <v>155.25</v>
      </c>
      <c r="I66" s="4"/>
      <c r="L66" s="4"/>
      <c r="O66" s="4"/>
      <c r="R66" s="4"/>
      <c r="V66" s="5"/>
      <c r="W66" s="4"/>
      <c r="X66" s="4"/>
      <c r="Y66" s="4"/>
    </row>
    <row r="67" spans="1:27" x14ac:dyDescent="0.25">
      <c r="C67" s="4"/>
      <c r="I67" s="4"/>
      <c r="L67" s="4"/>
      <c r="O67" s="4"/>
      <c r="R67" s="4"/>
      <c r="V67" s="5"/>
      <c r="W67" s="4"/>
      <c r="X67" s="4"/>
      <c r="Y67" s="4"/>
    </row>
    <row r="68" spans="1:27" x14ac:dyDescent="0.25">
      <c r="A68" s="6" t="s">
        <v>51</v>
      </c>
      <c r="B68" s="20">
        <v>44380</v>
      </c>
      <c r="C68" s="4">
        <v>38.15</v>
      </c>
      <c r="D68" s="6" t="s">
        <v>7</v>
      </c>
      <c r="E68" s="20">
        <v>44384</v>
      </c>
      <c r="F68">
        <v>131.22999999999999</v>
      </c>
      <c r="G68" s="6" t="s">
        <v>52</v>
      </c>
      <c r="H68" s="20">
        <v>44380</v>
      </c>
      <c r="I68" s="4">
        <v>59.45</v>
      </c>
      <c r="J68" s="6" t="s">
        <v>67</v>
      </c>
      <c r="K68" s="20">
        <v>44386</v>
      </c>
      <c r="L68" s="4">
        <v>231</v>
      </c>
      <c r="M68" s="6" t="s">
        <v>68</v>
      </c>
      <c r="N68" s="20">
        <v>44387</v>
      </c>
      <c r="O68" s="4">
        <v>51.63</v>
      </c>
      <c r="Q68">
        <v>11.47</v>
      </c>
      <c r="R68" s="4"/>
      <c r="U68" s="6" t="s">
        <v>24</v>
      </c>
      <c r="V68" s="20">
        <v>44378</v>
      </c>
      <c r="W68" s="4">
        <v>750</v>
      </c>
      <c r="X68" s="4"/>
      <c r="Y68" s="4"/>
    </row>
    <row r="69" spans="1:27" x14ac:dyDescent="0.25">
      <c r="A69" s="6" t="s">
        <v>69</v>
      </c>
      <c r="B69" s="20">
        <v>44380</v>
      </c>
      <c r="C69" s="4">
        <v>54.96</v>
      </c>
      <c r="D69" s="6" t="s">
        <v>7</v>
      </c>
      <c r="E69" s="20">
        <v>44399</v>
      </c>
      <c r="F69">
        <v>95.05</v>
      </c>
      <c r="G69" s="6" t="s">
        <v>52</v>
      </c>
      <c r="H69" s="20">
        <v>44385</v>
      </c>
      <c r="I69" s="4">
        <v>116.28</v>
      </c>
      <c r="J69" s="6" t="s">
        <v>70</v>
      </c>
      <c r="K69" s="20">
        <v>44393</v>
      </c>
      <c r="L69" s="4">
        <v>89.32</v>
      </c>
      <c r="M69" s="6" t="s">
        <v>45</v>
      </c>
      <c r="N69" s="20">
        <v>44401</v>
      </c>
      <c r="O69" s="4">
        <v>17.989999999999998</v>
      </c>
      <c r="R69" s="4"/>
      <c r="U69" s="6" t="s">
        <v>50</v>
      </c>
      <c r="V69" s="7">
        <v>44391</v>
      </c>
      <c r="W69" s="4">
        <v>1500</v>
      </c>
      <c r="X69" s="4">
        <v>1500</v>
      </c>
      <c r="Y69" s="4"/>
    </row>
    <row r="70" spans="1:27" x14ac:dyDescent="0.25">
      <c r="A70" s="6" t="s">
        <v>71</v>
      </c>
      <c r="B70" s="20">
        <v>44384</v>
      </c>
      <c r="C70" s="4">
        <v>50</v>
      </c>
      <c r="G70" s="6" t="s">
        <v>52</v>
      </c>
      <c r="H70" s="20">
        <v>44392</v>
      </c>
      <c r="I70" s="4">
        <v>114</v>
      </c>
      <c r="J70" s="6" t="s">
        <v>72</v>
      </c>
      <c r="K70" s="20">
        <v>44394</v>
      </c>
      <c r="L70" s="4">
        <v>1017.17</v>
      </c>
      <c r="M70" s="6" t="s">
        <v>45</v>
      </c>
      <c r="N70" s="20">
        <v>44402</v>
      </c>
      <c r="O70" s="4">
        <v>50</v>
      </c>
      <c r="R70" s="4"/>
      <c r="U70" s="6" t="s">
        <v>50</v>
      </c>
      <c r="V70" s="5">
        <v>44401</v>
      </c>
      <c r="W70" s="4">
        <v>500</v>
      </c>
      <c r="X70" s="4">
        <v>500</v>
      </c>
      <c r="Y70" s="4"/>
    </row>
    <row r="71" spans="1:27" x14ac:dyDescent="0.25">
      <c r="A71" s="6" t="s">
        <v>55</v>
      </c>
      <c r="B71" s="20">
        <v>44386</v>
      </c>
      <c r="C71" s="4">
        <v>43.55</v>
      </c>
      <c r="G71" s="6" t="s">
        <v>73</v>
      </c>
      <c r="H71" s="20">
        <v>44393</v>
      </c>
      <c r="I71" s="4">
        <v>33.25</v>
      </c>
      <c r="L71" s="4"/>
      <c r="O71" s="4"/>
      <c r="R71" s="4"/>
      <c r="U71" s="6" t="s">
        <v>29</v>
      </c>
      <c r="V71" s="5">
        <v>44405</v>
      </c>
      <c r="W71" s="4">
        <v>30</v>
      </c>
      <c r="X71" s="4"/>
      <c r="Y71" s="4"/>
    </row>
    <row r="72" spans="1:27" x14ac:dyDescent="0.25">
      <c r="A72" s="6" t="s">
        <v>51</v>
      </c>
      <c r="B72" s="20">
        <v>44391</v>
      </c>
      <c r="C72" s="4">
        <v>12.45</v>
      </c>
      <c r="G72" s="6" t="s">
        <v>52</v>
      </c>
      <c r="H72" s="20">
        <v>44402</v>
      </c>
      <c r="I72" s="4">
        <v>106.18</v>
      </c>
      <c r="L72" s="4"/>
      <c r="O72" s="4"/>
      <c r="R72" s="4"/>
      <c r="V72" s="5"/>
      <c r="W72" s="4"/>
      <c r="X72" s="4"/>
      <c r="Y72" s="4"/>
    </row>
    <row r="73" spans="1:27" x14ac:dyDescent="0.25">
      <c r="A73" s="6" t="s">
        <v>74</v>
      </c>
      <c r="B73" s="20">
        <v>44393</v>
      </c>
      <c r="C73" s="4">
        <v>37.85</v>
      </c>
      <c r="I73" s="4"/>
      <c r="L73" s="4"/>
      <c r="O73" s="4"/>
      <c r="R73" s="4"/>
      <c r="V73" s="5"/>
      <c r="W73" s="4"/>
      <c r="X73" s="4"/>
      <c r="Y73" s="4"/>
    </row>
    <row r="74" spans="1:27" x14ac:dyDescent="0.25">
      <c r="A74" s="6" t="s">
        <v>75</v>
      </c>
      <c r="B74" s="20">
        <v>44401</v>
      </c>
      <c r="C74" s="4">
        <v>73.349999999999994</v>
      </c>
      <c r="I74" s="4"/>
      <c r="L74" s="4"/>
      <c r="O74" s="4"/>
      <c r="R74" s="4"/>
      <c r="V74" s="5"/>
      <c r="W74" s="4"/>
      <c r="X74" s="4"/>
      <c r="Y74" s="4"/>
    </row>
    <row r="75" spans="1:27" x14ac:dyDescent="0.25">
      <c r="A75" s="6" t="s">
        <v>51</v>
      </c>
      <c r="B75" s="20">
        <v>44405</v>
      </c>
      <c r="C75" s="4">
        <v>12.45</v>
      </c>
      <c r="I75" s="4"/>
      <c r="L75" s="4"/>
      <c r="O75" s="4"/>
      <c r="R75" s="4"/>
      <c r="V75" s="5"/>
      <c r="W75" s="4"/>
      <c r="X75" s="4"/>
      <c r="Y75" s="4"/>
    </row>
    <row r="76" spans="1:27" x14ac:dyDescent="0.25">
      <c r="C76" s="4"/>
      <c r="I76" s="4"/>
      <c r="L76" s="4"/>
      <c r="O76" s="4"/>
      <c r="R76" s="4"/>
      <c r="V76" s="5"/>
      <c r="W76" s="4"/>
      <c r="X76" s="4"/>
      <c r="Y76" s="4"/>
    </row>
    <row r="77" spans="1:27" x14ac:dyDescent="0.25">
      <c r="A77" s="12"/>
      <c r="B77" s="12"/>
      <c r="C77" s="8">
        <f>SUM(C68:C76)</f>
        <v>322.76</v>
      </c>
      <c r="D77" s="12"/>
      <c r="E77" s="12"/>
      <c r="F77" s="12">
        <f>SUM(F68:F76)</f>
        <v>226.27999999999997</v>
      </c>
      <c r="G77" s="12"/>
      <c r="H77" s="12"/>
      <c r="I77" s="8">
        <f>SUM(I68:I76)</f>
        <v>429.16</v>
      </c>
      <c r="J77" s="12"/>
      <c r="K77" s="12"/>
      <c r="L77" s="8">
        <f>SUM(L68:L76)</f>
        <v>1337.49</v>
      </c>
      <c r="M77" s="12"/>
      <c r="N77" s="12"/>
      <c r="O77" s="8">
        <f>SUM(O68:O76)</f>
        <v>119.62</v>
      </c>
      <c r="P77" s="12"/>
      <c r="Q77" s="12">
        <f>SUM(Q68:Q76)</f>
        <v>11.47</v>
      </c>
      <c r="R77" s="8"/>
      <c r="S77" s="8">
        <f>SUM(C77:R77)</f>
        <v>2446.7799999999997</v>
      </c>
      <c r="T77" s="12"/>
      <c r="U77" s="12"/>
      <c r="V77" s="16"/>
      <c r="W77" s="8">
        <f>SUM(W68:W76)</f>
        <v>2780</v>
      </c>
      <c r="X77" s="8">
        <f>SUM(X69:X76)</f>
        <v>2000</v>
      </c>
      <c r="Y77" s="8"/>
      <c r="Z77" s="12"/>
      <c r="AA77" s="12"/>
    </row>
    <row r="78" spans="1:27" x14ac:dyDescent="0.25">
      <c r="A78" s="12" t="s">
        <v>13</v>
      </c>
      <c r="B78" s="22">
        <v>44408</v>
      </c>
      <c r="C78" s="8">
        <v>488.47</v>
      </c>
      <c r="D78" s="12"/>
      <c r="E78" s="12"/>
      <c r="F78" s="12"/>
      <c r="G78" s="12"/>
      <c r="H78" s="12"/>
      <c r="I78" s="8"/>
      <c r="J78" s="12"/>
      <c r="K78" s="12"/>
      <c r="L78" s="8"/>
      <c r="M78" s="12"/>
      <c r="N78" s="12"/>
      <c r="O78" s="8"/>
      <c r="P78" s="12"/>
      <c r="Q78" s="12"/>
      <c r="R78" s="8"/>
      <c r="S78" s="12"/>
      <c r="T78" s="12"/>
      <c r="U78" s="12"/>
      <c r="V78" s="16"/>
      <c r="W78" s="8"/>
      <c r="X78" s="8"/>
      <c r="Y78" s="8"/>
      <c r="Z78" s="12"/>
      <c r="AA78" s="12"/>
    </row>
    <row r="79" spans="1:27" x14ac:dyDescent="0.25">
      <c r="C79" s="4"/>
      <c r="I79" s="4"/>
      <c r="L79" s="4"/>
      <c r="O79" s="4"/>
      <c r="R79" s="4"/>
      <c r="V79" s="5"/>
      <c r="W79" s="4"/>
      <c r="X79" s="4"/>
      <c r="Y79" s="4"/>
    </row>
    <row r="80" spans="1:27" x14ac:dyDescent="0.25">
      <c r="A80" s="6" t="s">
        <v>51</v>
      </c>
      <c r="B80" s="20">
        <v>44412</v>
      </c>
      <c r="C80" s="4">
        <v>19.5</v>
      </c>
      <c r="D80" t="s">
        <v>7</v>
      </c>
      <c r="E80" s="20">
        <v>44412</v>
      </c>
      <c r="F80">
        <v>96.03</v>
      </c>
      <c r="G80" t="s">
        <v>52</v>
      </c>
      <c r="H80" s="20">
        <v>44436</v>
      </c>
      <c r="I80" s="4">
        <v>98.48</v>
      </c>
      <c r="J80" t="s">
        <v>76</v>
      </c>
      <c r="K80" s="20">
        <v>44427</v>
      </c>
      <c r="L80" s="4">
        <v>117</v>
      </c>
      <c r="M80" t="s">
        <v>28</v>
      </c>
      <c r="N80" s="20">
        <v>44420</v>
      </c>
      <c r="O80" s="4">
        <v>51.92</v>
      </c>
      <c r="Q80">
        <v>11.49</v>
      </c>
      <c r="R80" s="4"/>
      <c r="U80" s="6" t="s">
        <v>24</v>
      </c>
      <c r="V80" s="5">
        <v>44411</v>
      </c>
      <c r="W80" s="4">
        <v>750</v>
      </c>
      <c r="X80" s="4"/>
      <c r="Y80" s="4"/>
    </row>
    <row r="81" spans="1:27" x14ac:dyDescent="0.25">
      <c r="A81" t="s">
        <v>77</v>
      </c>
      <c r="B81" s="20">
        <v>44420</v>
      </c>
      <c r="C81" s="4">
        <v>5.16</v>
      </c>
      <c r="D81" t="s">
        <v>7</v>
      </c>
      <c r="E81" s="20">
        <v>44425</v>
      </c>
      <c r="F81">
        <v>97.39</v>
      </c>
      <c r="I81" s="4"/>
      <c r="J81" t="s">
        <v>27</v>
      </c>
      <c r="K81" s="20">
        <v>44437</v>
      </c>
      <c r="L81" s="4">
        <v>100</v>
      </c>
      <c r="M81" t="s">
        <v>28</v>
      </c>
      <c r="N81" s="20">
        <v>44436</v>
      </c>
      <c r="O81" s="4">
        <v>45.75</v>
      </c>
      <c r="R81" s="4"/>
      <c r="U81" s="6" t="s">
        <v>29</v>
      </c>
      <c r="V81" s="5">
        <v>44434</v>
      </c>
      <c r="W81" s="4">
        <v>30</v>
      </c>
      <c r="X81" s="4"/>
      <c r="Y81" s="4"/>
    </row>
    <row r="82" spans="1:27" x14ac:dyDescent="0.25">
      <c r="A82" t="s">
        <v>78</v>
      </c>
      <c r="B82" s="20">
        <v>44420</v>
      </c>
      <c r="C82" s="4">
        <v>33.119999999999997</v>
      </c>
      <c r="D82" t="s">
        <v>7</v>
      </c>
      <c r="E82" s="20">
        <v>44439</v>
      </c>
      <c r="F82">
        <v>141.15</v>
      </c>
      <c r="I82" s="4"/>
      <c r="L82" s="4"/>
      <c r="O82" s="4"/>
      <c r="R82" s="4"/>
      <c r="V82" s="5"/>
      <c r="W82" s="4"/>
      <c r="X82" s="4"/>
      <c r="Y82" s="4"/>
    </row>
    <row r="83" spans="1:27" x14ac:dyDescent="0.25">
      <c r="A83" t="s">
        <v>79</v>
      </c>
      <c r="B83" s="20">
        <v>44425</v>
      </c>
      <c r="C83" s="4">
        <v>19.25</v>
      </c>
      <c r="I83" s="4"/>
      <c r="L83" s="4"/>
      <c r="O83" s="4"/>
      <c r="R83" s="4"/>
      <c r="V83" s="5"/>
      <c r="W83" s="4"/>
      <c r="X83" s="4"/>
      <c r="Y83" s="4"/>
    </row>
    <row r="84" spans="1:27" x14ac:dyDescent="0.25">
      <c r="A84" t="s">
        <v>80</v>
      </c>
      <c r="B84" s="20">
        <v>44426</v>
      </c>
      <c r="C84" s="4">
        <v>14.75</v>
      </c>
      <c r="I84" s="4"/>
      <c r="L84" s="4"/>
      <c r="O84" s="4"/>
      <c r="R84" s="4"/>
      <c r="V84" s="5"/>
      <c r="W84" s="4"/>
      <c r="X84" s="4"/>
      <c r="Y84" s="4"/>
    </row>
    <row r="85" spans="1:27" x14ac:dyDescent="0.25">
      <c r="A85" t="s">
        <v>81</v>
      </c>
      <c r="B85" s="20">
        <v>44430</v>
      </c>
      <c r="C85" s="4">
        <v>10.9</v>
      </c>
      <c r="I85" s="4"/>
      <c r="L85" s="4"/>
      <c r="O85" s="4"/>
      <c r="R85" s="4"/>
      <c r="V85" s="5"/>
      <c r="W85" s="4"/>
      <c r="X85" s="4"/>
      <c r="Y85" s="4"/>
    </row>
    <row r="86" spans="1:27" x14ac:dyDescent="0.25">
      <c r="A86" t="s">
        <v>80</v>
      </c>
      <c r="B86" s="20">
        <v>44433</v>
      </c>
      <c r="C86" s="4">
        <v>23.15</v>
      </c>
      <c r="I86" s="4"/>
      <c r="L86" s="4"/>
      <c r="O86" s="4"/>
      <c r="R86" s="4"/>
      <c r="V86" s="5"/>
      <c r="W86" s="4"/>
      <c r="X86" s="4"/>
      <c r="Y86" s="4"/>
    </row>
    <row r="87" spans="1:27" x14ac:dyDescent="0.25">
      <c r="A87" t="s">
        <v>82</v>
      </c>
      <c r="B87" s="20">
        <v>44435</v>
      </c>
      <c r="C87" s="4">
        <v>150</v>
      </c>
      <c r="I87" s="4"/>
      <c r="L87" s="4"/>
      <c r="O87" s="4"/>
      <c r="R87" s="4"/>
      <c r="V87" s="5"/>
      <c r="W87" s="4"/>
      <c r="X87" s="4"/>
      <c r="Y87" s="4"/>
    </row>
    <row r="88" spans="1:27" x14ac:dyDescent="0.25">
      <c r="A88" t="s">
        <v>83</v>
      </c>
      <c r="B88" s="20">
        <v>44435</v>
      </c>
      <c r="C88" s="4">
        <v>24.75</v>
      </c>
      <c r="I88" s="4"/>
      <c r="L88" s="4"/>
      <c r="O88" s="4"/>
      <c r="R88" s="4"/>
      <c r="V88" s="5"/>
      <c r="W88" s="4"/>
      <c r="X88" s="4"/>
      <c r="Y88" s="4"/>
    </row>
    <row r="89" spans="1:27" x14ac:dyDescent="0.25">
      <c r="A89" s="12"/>
      <c r="B89" s="12"/>
      <c r="C89" s="8">
        <f>SUM(C80:C88)</f>
        <v>300.58000000000004</v>
      </c>
      <c r="D89" s="12"/>
      <c r="E89" s="12"/>
      <c r="F89" s="12">
        <f>SUM(F80:F88)</f>
        <v>334.57000000000005</v>
      </c>
      <c r="G89" s="12"/>
      <c r="H89" s="12"/>
      <c r="I89" s="8">
        <f>SUM(I80:I88)</f>
        <v>98.48</v>
      </c>
      <c r="J89" s="12"/>
      <c r="K89" s="12"/>
      <c r="L89" s="8">
        <f>SUM(L80:L88)</f>
        <v>217</v>
      </c>
      <c r="M89" s="12"/>
      <c r="N89" s="12"/>
      <c r="O89" s="8">
        <f>SUM(O80:O88)</f>
        <v>97.67</v>
      </c>
      <c r="P89" s="12"/>
      <c r="Q89" s="12">
        <f>SUM(Q80:Q88)</f>
        <v>11.49</v>
      </c>
      <c r="R89" s="8"/>
      <c r="S89" s="8">
        <f>SUM(C89:R89)</f>
        <v>1059.7900000000002</v>
      </c>
      <c r="T89" s="12"/>
      <c r="U89" s="12"/>
      <c r="V89" s="16"/>
      <c r="W89" s="8">
        <f>SUM(W80:W88)</f>
        <v>780</v>
      </c>
      <c r="X89" s="8"/>
      <c r="Y89" s="8"/>
      <c r="Z89" s="12"/>
      <c r="AA89" s="12"/>
    </row>
    <row r="90" spans="1:27" x14ac:dyDescent="0.25">
      <c r="C90" s="4"/>
      <c r="I90" s="4"/>
      <c r="L90" s="4"/>
      <c r="O90" s="4"/>
      <c r="R90" s="4"/>
      <c r="V90" s="5"/>
      <c r="W90" s="4"/>
      <c r="X90" s="4"/>
      <c r="Y90" s="4"/>
    </row>
    <row r="91" spans="1:27" x14ac:dyDescent="0.25">
      <c r="A91" s="12" t="s">
        <v>13</v>
      </c>
      <c r="B91" s="22">
        <v>44439</v>
      </c>
      <c r="C91" s="8">
        <v>208.68</v>
      </c>
      <c r="D91" s="12"/>
      <c r="E91" s="12"/>
      <c r="F91" s="12"/>
      <c r="G91" s="12"/>
      <c r="H91" s="12"/>
      <c r="I91" s="8"/>
      <c r="J91" s="12"/>
      <c r="K91" s="12"/>
      <c r="L91" s="8"/>
      <c r="M91" s="12"/>
      <c r="N91" s="12"/>
      <c r="O91" s="8"/>
      <c r="P91" s="12"/>
      <c r="Q91" s="12"/>
      <c r="R91" s="8"/>
      <c r="S91" s="12"/>
      <c r="T91" s="12"/>
      <c r="U91" s="12"/>
      <c r="V91" s="16"/>
      <c r="W91" s="8"/>
      <c r="X91" s="8"/>
      <c r="Y91" s="8"/>
      <c r="Z91" s="12"/>
      <c r="AA91" s="12"/>
    </row>
    <row r="92" spans="1:27" x14ac:dyDescent="0.25">
      <c r="C92" s="4"/>
      <c r="I92" s="4"/>
      <c r="L92" s="4"/>
      <c r="O92" s="4"/>
      <c r="R92" s="4"/>
      <c r="V92" s="5"/>
      <c r="W92" s="4"/>
      <c r="X92" s="4"/>
      <c r="Y92" s="4"/>
    </row>
    <row r="93" spans="1:27" x14ac:dyDescent="0.25">
      <c r="A93" t="s">
        <v>80</v>
      </c>
      <c r="B93" s="20">
        <v>44440</v>
      </c>
      <c r="C93" s="4">
        <v>2.5</v>
      </c>
      <c r="D93" t="s">
        <v>7</v>
      </c>
      <c r="E93" s="20">
        <v>44453</v>
      </c>
      <c r="F93">
        <v>118.59</v>
      </c>
      <c r="G93" s="6" t="s">
        <v>21</v>
      </c>
      <c r="H93" s="20">
        <v>44442</v>
      </c>
      <c r="I93" s="4">
        <v>115</v>
      </c>
      <c r="J93" s="6" t="s">
        <v>22</v>
      </c>
      <c r="K93" s="20">
        <v>44442</v>
      </c>
      <c r="L93" s="4">
        <v>138.61000000000001</v>
      </c>
      <c r="M93" s="6" t="s">
        <v>45</v>
      </c>
      <c r="N93" s="20">
        <v>44443</v>
      </c>
      <c r="O93" s="4">
        <v>36.950000000000003</v>
      </c>
      <c r="Q93">
        <v>11.55</v>
      </c>
      <c r="R93" s="4"/>
      <c r="U93" s="6" t="s">
        <v>24</v>
      </c>
      <c r="V93" s="5">
        <v>44440</v>
      </c>
      <c r="W93" s="4">
        <v>750</v>
      </c>
      <c r="X93" s="4"/>
      <c r="Y93" s="4"/>
    </row>
    <row r="94" spans="1:27" x14ac:dyDescent="0.25">
      <c r="A94" s="6" t="s">
        <v>81</v>
      </c>
      <c r="B94" s="20">
        <v>44461</v>
      </c>
      <c r="C94" s="4">
        <v>21.9</v>
      </c>
      <c r="G94" s="6" t="s">
        <v>52</v>
      </c>
      <c r="H94" s="20">
        <v>44456</v>
      </c>
      <c r="I94" s="4">
        <v>119.01</v>
      </c>
      <c r="L94" s="4"/>
      <c r="M94" s="6" t="s">
        <v>45</v>
      </c>
      <c r="N94" s="20">
        <v>44451</v>
      </c>
      <c r="O94" s="4">
        <v>47.09</v>
      </c>
      <c r="R94" s="4"/>
      <c r="U94" s="6" t="s">
        <v>84</v>
      </c>
      <c r="V94" s="5">
        <v>44467</v>
      </c>
      <c r="W94" s="4">
        <v>150</v>
      </c>
      <c r="X94" s="4"/>
      <c r="Y94" s="4"/>
    </row>
    <row r="95" spans="1:27" x14ac:dyDescent="0.25">
      <c r="A95" s="6" t="s">
        <v>51</v>
      </c>
      <c r="B95" s="20">
        <v>44461</v>
      </c>
      <c r="C95" s="4">
        <v>41.45</v>
      </c>
      <c r="I95" s="4"/>
      <c r="L95" s="4"/>
      <c r="M95" s="6" t="s">
        <v>85</v>
      </c>
      <c r="N95" s="20">
        <v>44453</v>
      </c>
      <c r="O95" s="4">
        <v>107.17</v>
      </c>
      <c r="R95" s="4"/>
      <c r="U95" s="6" t="s">
        <v>29</v>
      </c>
      <c r="V95" s="5">
        <v>44468</v>
      </c>
      <c r="W95" s="4">
        <v>30</v>
      </c>
      <c r="X95" s="4"/>
      <c r="Y95" s="4"/>
    </row>
    <row r="96" spans="1:27" x14ac:dyDescent="0.25">
      <c r="A96" s="6" t="s">
        <v>35</v>
      </c>
      <c r="B96" s="20">
        <v>44462</v>
      </c>
      <c r="C96" s="4">
        <v>15.17</v>
      </c>
      <c r="I96" s="4"/>
      <c r="L96" s="4"/>
      <c r="M96" s="6" t="s">
        <v>64</v>
      </c>
      <c r="N96" s="20">
        <v>44467</v>
      </c>
      <c r="O96" s="4">
        <v>47</v>
      </c>
      <c r="R96" s="4"/>
      <c r="V96" s="5"/>
      <c r="W96" s="4"/>
      <c r="X96" s="4"/>
      <c r="Y96" s="4"/>
    </row>
    <row r="97" spans="1:27" x14ac:dyDescent="0.25">
      <c r="A97" s="6" t="s">
        <v>74</v>
      </c>
      <c r="B97" s="20">
        <v>44463</v>
      </c>
      <c r="C97" s="4">
        <v>18.649999999999999</v>
      </c>
      <c r="I97" s="4"/>
      <c r="L97" s="4"/>
      <c r="O97" s="4"/>
      <c r="R97" s="4"/>
      <c r="V97" s="5"/>
      <c r="W97" s="4"/>
      <c r="X97" s="4"/>
      <c r="Y97" s="4"/>
    </row>
    <row r="98" spans="1:27" x14ac:dyDescent="0.25">
      <c r="A98" s="6" t="s">
        <v>51</v>
      </c>
      <c r="B98" s="20">
        <v>44468</v>
      </c>
      <c r="C98" s="4">
        <v>20.95</v>
      </c>
      <c r="I98" s="4"/>
      <c r="L98" s="4"/>
      <c r="O98" s="4"/>
      <c r="R98" s="4"/>
      <c r="V98" s="5"/>
      <c r="W98" s="4"/>
      <c r="X98" s="4"/>
      <c r="Y98" s="4"/>
    </row>
    <row r="99" spans="1:27" x14ac:dyDescent="0.25">
      <c r="A99" s="12"/>
      <c r="B99" s="12"/>
      <c r="C99" s="8">
        <f>SUM(C93:C98)</f>
        <v>120.61999999999999</v>
      </c>
      <c r="D99" s="12"/>
      <c r="E99" s="12"/>
      <c r="F99" s="12">
        <f>SUM(F93:F98)</f>
        <v>118.59</v>
      </c>
      <c r="G99" s="12"/>
      <c r="H99" s="12"/>
      <c r="I99" s="8">
        <f>SUM(I93:I98)</f>
        <v>234.01</v>
      </c>
      <c r="J99" s="12"/>
      <c r="K99" s="12"/>
      <c r="L99" s="8">
        <f>SUM(L93:L98)</f>
        <v>138.61000000000001</v>
      </c>
      <c r="M99" s="12"/>
      <c r="N99" s="12"/>
      <c r="O99" s="8">
        <f>SUM(O93:O98)</f>
        <v>238.21</v>
      </c>
      <c r="P99" s="12"/>
      <c r="Q99" s="12">
        <f>SUM(Q93:Q98)</f>
        <v>11.55</v>
      </c>
      <c r="R99" s="8"/>
      <c r="S99" s="8">
        <f>SUM(C99:R99)</f>
        <v>861.58999999999992</v>
      </c>
      <c r="T99" s="12"/>
      <c r="U99" s="12"/>
      <c r="V99" s="16"/>
      <c r="W99" s="8">
        <f>SUM(W93:W98)</f>
        <v>930</v>
      </c>
      <c r="X99" s="8"/>
      <c r="Y99" s="8"/>
      <c r="Z99" s="12"/>
      <c r="AA99" s="12"/>
    </row>
    <row r="100" spans="1:27" x14ac:dyDescent="0.25">
      <c r="C100" s="4"/>
      <c r="I100" s="4"/>
      <c r="L100" s="4"/>
      <c r="O100" s="4"/>
      <c r="R100" s="4"/>
      <c r="V100" s="5"/>
      <c r="W100" s="4"/>
      <c r="X100" s="4"/>
      <c r="Y100" s="4"/>
    </row>
    <row r="101" spans="1:27" x14ac:dyDescent="0.25">
      <c r="A101" s="12" t="s">
        <v>13</v>
      </c>
      <c r="B101" s="22">
        <v>44469</v>
      </c>
      <c r="C101" s="8">
        <v>277.08999999999997</v>
      </c>
      <c r="D101" s="12"/>
      <c r="E101" s="12"/>
      <c r="F101" s="12"/>
      <c r="G101" s="12"/>
      <c r="H101" s="12"/>
      <c r="I101" s="8"/>
      <c r="J101" s="12"/>
      <c r="K101" s="12"/>
      <c r="L101" s="8"/>
      <c r="M101" s="12"/>
      <c r="N101" s="12"/>
      <c r="O101" s="8"/>
      <c r="P101" s="12"/>
      <c r="Q101" s="12"/>
      <c r="R101" s="8"/>
      <c r="S101" s="12"/>
      <c r="T101" s="12"/>
      <c r="U101" s="12"/>
      <c r="V101" s="16"/>
      <c r="W101" s="8"/>
      <c r="X101" s="8"/>
      <c r="Y101" s="8"/>
      <c r="Z101" s="12"/>
      <c r="AA101" s="12"/>
    </row>
    <row r="102" spans="1:27" x14ac:dyDescent="0.25">
      <c r="C102" s="4"/>
      <c r="I102" s="4"/>
      <c r="L102" s="4"/>
      <c r="O102" s="4"/>
      <c r="R102" s="4"/>
      <c r="V102" s="5"/>
      <c r="W102" s="4"/>
      <c r="X102" s="4"/>
      <c r="Y102" s="4"/>
    </row>
    <row r="103" spans="1:27" x14ac:dyDescent="0.25">
      <c r="A103" t="s">
        <v>80</v>
      </c>
      <c r="B103" s="20">
        <v>44475</v>
      </c>
      <c r="C103" s="4">
        <v>2.5</v>
      </c>
      <c r="D103" t="s">
        <v>7</v>
      </c>
      <c r="E103" s="20">
        <v>44474</v>
      </c>
      <c r="F103">
        <v>137.72</v>
      </c>
      <c r="G103" t="s">
        <v>52</v>
      </c>
      <c r="H103" s="20">
        <v>44477</v>
      </c>
      <c r="I103" s="4">
        <v>45</v>
      </c>
      <c r="J103" s="6" t="s">
        <v>22</v>
      </c>
      <c r="K103" s="20">
        <v>44489</v>
      </c>
      <c r="L103" s="4">
        <v>101.23</v>
      </c>
      <c r="M103" t="s">
        <v>28</v>
      </c>
      <c r="N103" s="20">
        <v>44490</v>
      </c>
      <c r="O103" s="4">
        <v>47.06</v>
      </c>
      <c r="Q103">
        <v>11.06</v>
      </c>
      <c r="R103" s="4"/>
      <c r="U103" s="6" t="s">
        <v>24</v>
      </c>
      <c r="V103" s="5">
        <v>44470</v>
      </c>
      <c r="W103" s="4">
        <v>750</v>
      </c>
      <c r="X103" s="4"/>
      <c r="Y103" s="4"/>
    </row>
    <row r="104" spans="1:27" x14ac:dyDescent="0.25">
      <c r="A104" t="s">
        <v>86</v>
      </c>
      <c r="B104" s="20">
        <v>44480</v>
      </c>
      <c r="C104" s="4">
        <v>50</v>
      </c>
      <c r="D104" t="s">
        <v>7</v>
      </c>
      <c r="E104" s="20">
        <v>44481</v>
      </c>
      <c r="F104">
        <v>92.72</v>
      </c>
      <c r="G104" t="s">
        <v>87</v>
      </c>
      <c r="H104" s="20">
        <v>44483</v>
      </c>
      <c r="I104" s="4">
        <v>45</v>
      </c>
      <c r="L104" s="4"/>
      <c r="O104" s="4"/>
      <c r="R104" s="4"/>
      <c r="U104" s="6" t="s">
        <v>29</v>
      </c>
      <c r="V104" s="5">
        <v>44496</v>
      </c>
      <c r="W104" s="4">
        <v>30</v>
      </c>
      <c r="X104" s="4"/>
      <c r="Y104" s="4"/>
    </row>
    <row r="105" spans="1:27" x14ac:dyDescent="0.25">
      <c r="A105" t="s">
        <v>80</v>
      </c>
      <c r="B105" s="20">
        <v>44489</v>
      </c>
      <c r="C105" s="4">
        <v>2.5</v>
      </c>
      <c r="D105" t="s">
        <v>7</v>
      </c>
      <c r="E105" s="20">
        <v>44495</v>
      </c>
      <c r="F105">
        <v>119.46</v>
      </c>
      <c r="I105" s="4"/>
      <c r="L105" s="4"/>
      <c r="O105" s="4"/>
      <c r="R105" s="4"/>
      <c r="U105" t="s">
        <v>88</v>
      </c>
      <c r="V105" s="5">
        <v>44500</v>
      </c>
      <c r="W105" s="4">
        <v>90</v>
      </c>
      <c r="X105" s="4"/>
      <c r="Y105" s="4"/>
    </row>
    <row r="106" spans="1:27" x14ac:dyDescent="0.25">
      <c r="A106" s="6" t="s">
        <v>75</v>
      </c>
      <c r="B106" s="20">
        <v>44490</v>
      </c>
      <c r="C106" s="4">
        <v>179.5</v>
      </c>
      <c r="I106" s="4"/>
      <c r="L106" s="4"/>
      <c r="O106" s="4"/>
      <c r="R106" s="4"/>
      <c r="V106" s="5"/>
      <c r="W106" s="4"/>
      <c r="X106" s="4"/>
      <c r="Y106" s="4"/>
    </row>
    <row r="107" spans="1:27" x14ac:dyDescent="0.25">
      <c r="A107" s="6" t="s">
        <v>36</v>
      </c>
      <c r="B107" s="20">
        <v>44500</v>
      </c>
      <c r="C107" s="4">
        <v>18.309999999999999</v>
      </c>
      <c r="I107" s="4"/>
      <c r="L107" s="4"/>
      <c r="O107" s="4"/>
      <c r="R107" s="4"/>
      <c r="V107" s="5"/>
      <c r="W107" s="4"/>
      <c r="X107" s="4"/>
      <c r="Y107" s="4"/>
    </row>
    <row r="108" spans="1:27" x14ac:dyDescent="0.25">
      <c r="A108" s="12"/>
      <c r="B108" s="12"/>
      <c r="C108" s="8">
        <f>SUM(C103:C107)</f>
        <v>252.81</v>
      </c>
      <c r="D108" s="12"/>
      <c r="E108" s="12"/>
      <c r="F108" s="12">
        <f>SUM(F103:F107)</f>
        <v>349.9</v>
      </c>
      <c r="G108" s="12"/>
      <c r="H108" s="12"/>
      <c r="I108" s="8">
        <f>SUM(I103:I107)</f>
        <v>90</v>
      </c>
      <c r="J108" s="12"/>
      <c r="K108" s="12"/>
      <c r="L108" s="8">
        <f>SUM(L103:L107)</f>
        <v>101.23</v>
      </c>
      <c r="M108" s="12"/>
      <c r="N108" s="12"/>
      <c r="O108" s="8">
        <f>SUM(O103:O107)</f>
        <v>47.06</v>
      </c>
      <c r="P108" s="12"/>
      <c r="Q108" s="12">
        <f>SUM(Q103:Q107)</f>
        <v>11.06</v>
      </c>
      <c r="R108" s="8"/>
      <c r="S108" s="8">
        <f>SUM(C108:R108)</f>
        <v>852.06</v>
      </c>
      <c r="T108" s="12"/>
      <c r="U108" s="12"/>
      <c r="V108" s="16"/>
      <c r="W108" s="8">
        <f>SUM(W103:W107)</f>
        <v>870</v>
      </c>
      <c r="X108" s="8"/>
      <c r="Y108" s="8"/>
      <c r="Z108" s="12"/>
      <c r="AA108" s="12"/>
    </row>
    <row r="109" spans="1:27" x14ac:dyDescent="0.25">
      <c r="C109" s="4"/>
      <c r="I109" s="4"/>
      <c r="L109" s="4"/>
      <c r="O109" s="4"/>
      <c r="R109" s="4"/>
      <c r="V109" s="5"/>
      <c r="W109" s="4"/>
      <c r="X109" s="4"/>
      <c r="Y109" s="4"/>
    </row>
    <row r="110" spans="1:27" x14ac:dyDescent="0.25">
      <c r="A110" s="12" t="s">
        <v>13</v>
      </c>
      <c r="B110" s="22">
        <v>44500</v>
      </c>
      <c r="C110" s="8">
        <v>294.83</v>
      </c>
      <c r="I110" s="4"/>
      <c r="L110" s="4"/>
      <c r="O110" s="4"/>
      <c r="R110" s="4"/>
      <c r="V110" s="5"/>
      <c r="W110" s="4"/>
      <c r="X110" s="4"/>
      <c r="Y110" s="4"/>
    </row>
    <row r="111" spans="1:27" x14ac:dyDescent="0.25">
      <c r="C111" s="4"/>
      <c r="I111" s="4"/>
      <c r="L111" s="4"/>
      <c r="O111" s="4"/>
      <c r="R111" s="4"/>
      <c r="V111" s="5"/>
      <c r="W111" s="4"/>
      <c r="X111" s="4"/>
      <c r="Y111" s="4"/>
    </row>
    <row r="112" spans="1:27" x14ac:dyDescent="0.25">
      <c r="A112" s="6" t="s">
        <v>89</v>
      </c>
      <c r="B112" s="20">
        <v>44501</v>
      </c>
      <c r="C112" s="4">
        <v>120.25</v>
      </c>
      <c r="D112" t="s">
        <v>7</v>
      </c>
      <c r="E112" s="20">
        <v>44511</v>
      </c>
      <c r="F112">
        <v>112.37</v>
      </c>
      <c r="G112" t="s">
        <v>87</v>
      </c>
      <c r="H112" s="20">
        <v>44511</v>
      </c>
      <c r="I112" s="4">
        <v>30</v>
      </c>
      <c r="J112" s="6" t="s">
        <v>72</v>
      </c>
      <c r="K112" s="20">
        <v>44515</v>
      </c>
      <c r="L112" s="4">
        <v>372.29</v>
      </c>
      <c r="M112" s="6" t="s">
        <v>45</v>
      </c>
      <c r="N112" s="20">
        <v>44511</v>
      </c>
      <c r="O112" s="4">
        <v>46.49</v>
      </c>
      <c r="Q112" s="4">
        <v>11.05</v>
      </c>
      <c r="R112" s="4"/>
      <c r="U112" s="6" t="s">
        <v>24</v>
      </c>
      <c r="V112" s="5">
        <v>44502</v>
      </c>
      <c r="W112" s="4">
        <v>750</v>
      </c>
      <c r="X112" s="4"/>
      <c r="Y112" s="4"/>
    </row>
    <row r="113" spans="1:27" x14ac:dyDescent="0.25">
      <c r="A113" s="6" t="s">
        <v>51</v>
      </c>
      <c r="B113" s="20">
        <v>44510</v>
      </c>
      <c r="C113" s="4">
        <v>2.5</v>
      </c>
      <c r="D113" s="6" t="s">
        <v>7</v>
      </c>
      <c r="E113" s="20">
        <v>44524</v>
      </c>
      <c r="F113">
        <v>109.44</v>
      </c>
      <c r="G113" s="6" t="s">
        <v>52</v>
      </c>
      <c r="H113" s="20">
        <v>44511</v>
      </c>
      <c r="I113" s="4">
        <v>79.25</v>
      </c>
      <c r="L113" s="4"/>
      <c r="M113" s="6" t="s">
        <v>28</v>
      </c>
      <c r="N113" s="20">
        <v>44526</v>
      </c>
      <c r="O113" s="4">
        <v>48.06</v>
      </c>
      <c r="R113" s="4"/>
      <c r="U113" s="6" t="s">
        <v>29</v>
      </c>
      <c r="V113" s="5">
        <v>44527</v>
      </c>
      <c r="W113" s="4">
        <v>30</v>
      </c>
      <c r="X113" s="4">
        <v>100</v>
      </c>
      <c r="Y113" s="4"/>
    </row>
    <row r="114" spans="1:27" x14ac:dyDescent="0.25">
      <c r="A114" s="6" t="s">
        <v>90</v>
      </c>
      <c r="B114" s="20">
        <v>44512</v>
      </c>
      <c r="C114" s="4">
        <v>31.61</v>
      </c>
      <c r="G114" s="6" t="s">
        <v>21</v>
      </c>
      <c r="H114" s="20">
        <v>44527</v>
      </c>
      <c r="I114" s="4">
        <v>115</v>
      </c>
      <c r="L114" s="4"/>
      <c r="O114" s="4"/>
      <c r="R114" s="4"/>
      <c r="U114" s="6" t="s">
        <v>91</v>
      </c>
      <c r="V114" s="5">
        <v>44527</v>
      </c>
      <c r="W114" s="4">
        <v>100</v>
      </c>
      <c r="X114" s="4"/>
      <c r="Y114" s="4"/>
    </row>
    <row r="115" spans="1:27" x14ac:dyDescent="0.25">
      <c r="A115" s="6" t="s">
        <v>92</v>
      </c>
      <c r="B115" s="20">
        <v>44521</v>
      </c>
      <c r="C115" s="4">
        <v>17.87</v>
      </c>
      <c r="I115" s="4"/>
      <c r="L115" s="4"/>
      <c r="O115" s="4"/>
      <c r="R115" s="4"/>
      <c r="V115" s="5"/>
      <c r="W115" s="4"/>
      <c r="X115" s="4"/>
      <c r="Y115" s="4"/>
    </row>
    <row r="116" spans="1:27" x14ac:dyDescent="0.25">
      <c r="A116" s="12"/>
      <c r="B116" s="12"/>
      <c r="C116" s="8">
        <f>SUM(C112:C115)</f>
        <v>172.23000000000002</v>
      </c>
      <c r="D116" s="12"/>
      <c r="E116" s="12"/>
      <c r="F116" s="12">
        <f>SUM(F112:F115)</f>
        <v>221.81</v>
      </c>
      <c r="G116" s="12"/>
      <c r="H116" s="12"/>
      <c r="I116" s="8">
        <f>SUM(I112:I115)</f>
        <v>224.25</v>
      </c>
      <c r="J116" s="12"/>
      <c r="K116" s="12"/>
      <c r="L116" s="8">
        <f>SUM(L112:L115)</f>
        <v>372.29</v>
      </c>
      <c r="M116" s="12"/>
      <c r="N116" s="12"/>
      <c r="O116" s="8">
        <f>SUM(O112:O115)</f>
        <v>94.550000000000011</v>
      </c>
      <c r="P116" s="12"/>
      <c r="Q116" s="8">
        <f>SUM(Q112:Q115)</f>
        <v>11.05</v>
      </c>
      <c r="R116" s="8"/>
      <c r="S116" s="8">
        <f>SUM(C116:R116)</f>
        <v>1096.1799999999998</v>
      </c>
      <c r="T116" s="12"/>
      <c r="U116" s="12"/>
      <c r="V116" s="16"/>
      <c r="W116" s="8">
        <f>SUM(W112:W115)</f>
        <v>880</v>
      </c>
      <c r="X116" s="8">
        <f>SUM(X113:X115)</f>
        <v>100</v>
      </c>
      <c r="Y116" s="8"/>
      <c r="Z116" s="12"/>
      <c r="AA116" s="12"/>
    </row>
    <row r="117" spans="1:27" x14ac:dyDescent="0.25">
      <c r="C117" s="4"/>
      <c r="I117" s="4"/>
      <c r="L117" s="4"/>
      <c r="O117" s="4"/>
      <c r="R117" s="4"/>
      <c r="V117" s="5"/>
      <c r="W117" s="4"/>
      <c r="X117" s="4"/>
      <c r="Y117" s="4"/>
    </row>
    <row r="118" spans="1:27" x14ac:dyDescent="0.25">
      <c r="A118" s="12" t="s">
        <v>13</v>
      </c>
      <c r="B118" s="22">
        <v>44530</v>
      </c>
      <c r="C118" s="8">
        <v>78.650000000000006</v>
      </c>
      <c r="I118" s="4"/>
      <c r="L118" s="4"/>
      <c r="O118" s="4"/>
      <c r="R118" s="4"/>
      <c r="V118" s="5"/>
      <c r="W118" s="4"/>
      <c r="X118" s="4"/>
      <c r="Y118" s="4"/>
    </row>
    <row r="119" spans="1:27" x14ac:dyDescent="0.25">
      <c r="C119" s="4"/>
      <c r="I119" s="4"/>
      <c r="L119" s="4"/>
      <c r="O119" s="4"/>
      <c r="R119" s="4"/>
      <c r="V119" s="5"/>
      <c r="W119" s="4"/>
      <c r="X119" s="4"/>
      <c r="Y119" s="4"/>
    </row>
    <row r="120" spans="1:27" x14ac:dyDescent="0.25">
      <c r="A120" s="6" t="s">
        <v>35</v>
      </c>
      <c r="B120" s="20">
        <v>44535</v>
      </c>
      <c r="C120" s="4">
        <v>15.62</v>
      </c>
      <c r="D120" t="s">
        <v>7</v>
      </c>
      <c r="E120" s="20">
        <v>44545</v>
      </c>
      <c r="F120">
        <v>105.19</v>
      </c>
      <c r="G120" t="s">
        <v>52</v>
      </c>
      <c r="H120" s="20">
        <v>44532</v>
      </c>
      <c r="I120" s="4">
        <v>235.62</v>
      </c>
      <c r="J120" t="s">
        <v>93</v>
      </c>
      <c r="K120" s="20">
        <v>44531</v>
      </c>
      <c r="L120" s="4">
        <v>559.99</v>
      </c>
      <c r="M120" s="6" t="s">
        <v>45</v>
      </c>
      <c r="N120" s="20">
        <v>44553</v>
      </c>
      <c r="O120" s="4">
        <v>51.44</v>
      </c>
      <c r="Q120" s="4">
        <v>11.1</v>
      </c>
      <c r="R120" s="4"/>
      <c r="U120" s="6" t="s">
        <v>24</v>
      </c>
      <c r="V120" s="5">
        <v>44531</v>
      </c>
      <c r="W120" s="4">
        <v>750</v>
      </c>
      <c r="X120" s="4">
        <v>500</v>
      </c>
      <c r="Y120" s="4"/>
    </row>
    <row r="121" spans="1:27" x14ac:dyDescent="0.25">
      <c r="A121" s="6" t="s">
        <v>51</v>
      </c>
      <c r="B121" s="20">
        <v>44535</v>
      </c>
      <c r="C121" s="4">
        <v>56</v>
      </c>
      <c r="I121" s="4"/>
      <c r="J121" s="6" t="s">
        <v>22</v>
      </c>
      <c r="K121" s="20">
        <v>44531</v>
      </c>
      <c r="L121" s="4">
        <v>121.23</v>
      </c>
      <c r="O121" s="4"/>
      <c r="R121" s="4"/>
      <c r="U121" s="6" t="s">
        <v>29</v>
      </c>
      <c r="V121" s="5">
        <v>44555</v>
      </c>
      <c r="W121" s="4">
        <v>30</v>
      </c>
      <c r="X121" s="4"/>
      <c r="Y121" s="4"/>
    </row>
    <row r="122" spans="1:27" x14ac:dyDescent="0.25">
      <c r="A122" s="6" t="s">
        <v>51</v>
      </c>
      <c r="B122" s="20">
        <v>44541</v>
      </c>
      <c r="C122" s="4">
        <v>2.5</v>
      </c>
      <c r="I122" s="4"/>
      <c r="L122" s="4"/>
      <c r="O122" s="4"/>
      <c r="R122" s="4"/>
      <c r="V122" s="5"/>
      <c r="W122" s="4"/>
      <c r="X122" s="4"/>
      <c r="Y122" s="4"/>
    </row>
    <row r="123" spans="1:27" x14ac:dyDescent="0.25">
      <c r="A123" s="12"/>
      <c r="B123" s="12"/>
      <c r="C123" s="8">
        <f>SUM(C120:C122)</f>
        <v>74.12</v>
      </c>
      <c r="D123" s="12"/>
      <c r="E123" s="12"/>
      <c r="F123" s="12">
        <f>SUM(F120:F122)</f>
        <v>105.19</v>
      </c>
      <c r="G123" s="12"/>
      <c r="H123" s="12"/>
      <c r="I123" s="8">
        <f>SUM(I120:I122)</f>
        <v>235.62</v>
      </c>
      <c r="J123" s="12"/>
      <c r="K123" s="12"/>
      <c r="L123" s="8">
        <f>SUM(L120:L122)</f>
        <v>681.22</v>
      </c>
      <c r="M123" s="12"/>
      <c r="N123" s="12"/>
      <c r="O123" s="8">
        <f>SUM(O120:O122)</f>
        <v>51.44</v>
      </c>
      <c r="P123" s="12"/>
      <c r="Q123" s="8">
        <f>SUM(Q120:Q122)</f>
        <v>11.1</v>
      </c>
      <c r="R123" s="8"/>
      <c r="S123" s="8">
        <f>SUM(C123:R123)</f>
        <v>1158.69</v>
      </c>
      <c r="T123" s="12"/>
      <c r="U123" s="12"/>
      <c r="V123" s="16"/>
      <c r="W123" s="8">
        <f>SUM(W120:W122)</f>
        <v>780</v>
      </c>
      <c r="X123" s="8">
        <f>SUM(X120:X122)</f>
        <v>500</v>
      </c>
      <c r="Y123" s="8"/>
      <c r="Z123" s="12"/>
      <c r="AA123" s="12"/>
    </row>
    <row r="124" spans="1:27" x14ac:dyDescent="0.25">
      <c r="C124" s="4"/>
      <c r="I124" s="4"/>
      <c r="L124" s="4"/>
      <c r="O124" s="4"/>
      <c r="R124" s="4"/>
      <c r="V124" s="5"/>
      <c r="W124" s="4"/>
      <c r="X124" s="4"/>
      <c r="Y124" s="4"/>
    </row>
    <row r="125" spans="1:27" x14ac:dyDescent="0.25">
      <c r="A125" s="12" t="s">
        <v>13</v>
      </c>
      <c r="B125" s="22">
        <v>44561</v>
      </c>
      <c r="C125" s="8">
        <v>199.96</v>
      </c>
      <c r="D125" s="12"/>
      <c r="E125" s="12" t="s">
        <v>94</v>
      </c>
      <c r="F125" s="12"/>
      <c r="G125" s="12"/>
      <c r="H125" s="12"/>
      <c r="I125" s="8"/>
      <c r="J125" s="12"/>
      <c r="K125" s="12"/>
      <c r="L125" s="8"/>
      <c r="M125" s="12"/>
      <c r="N125" s="12"/>
      <c r="O125" s="8"/>
      <c r="P125" s="12"/>
      <c r="Q125" s="12"/>
      <c r="R125" s="8"/>
      <c r="S125" s="12"/>
      <c r="T125" s="12"/>
      <c r="U125" s="12"/>
      <c r="V125" s="16"/>
      <c r="W125" s="8"/>
      <c r="X125" s="8"/>
      <c r="Y125" s="8"/>
      <c r="Z125" s="12"/>
      <c r="AA125" s="12"/>
    </row>
    <row r="126" spans="1:27" x14ac:dyDescent="0.25">
      <c r="A126" s="12" t="s">
        <v>95</v>
      </c>
      <c r="B126" s="22">
        <v>44561</v>
      </c>
      <c r="C126" s="8">
        <v>1400</v>
      </c>
      <c r="D126" s="12"/>
      <c r="E126" s="12"/>
      <c r="F126" s="12"/>
      <c r="G126" s="12"/>
      <c r="H126" s="12"/>
      <c r="I126" s="8"/>
      <c r="J126" s="12"/>
      <c r="K126" s="12"/>
      <c r="L126" s="8"/>
      <c r="M126" s="12"/>
      <c r="N126" s="12"/>
      <c r="O126" s="8"/>
      <c r="P126" s="12"/>
      <c r="Q126" s="12"/>
      <c r="R126" s="8"/>
      <c r="S126" s="12"/>
      <c r="T126" s="12"/>
      <c r="U126" s="12"/>
      <c r="V126" s="16"/>
      <c r="W126" s="8"/>
      <c r="X126" s="8"/>
      <c r="Y126" s="8"/>
      <c r="Z126" s="12"/>
      <c r="AA126" s="12"/>
    </row>
    <row r="127" spans="1:27" x14ac:dyDescent="0.25">
      <c r="C127" s="4"/>
      <c r="I127" s="4"/>
      <c r="L127" s="4"/>
      <c r="O127" s="4"/>
      <c r="R127" s="4"/>
      <c r="V127" s="5"/>
      <c r="W127" s="4"/>
      <c r="X127" s="4"/>
      <c r="Y127" s="4"/>
    </row>
    <row r="128" spans="1:27" x14ac:dyDescent="0.25">
      <c r="C128" s="4"/>
      <c r="I128" s="4"/>
      <c r="L128" s="4"/>
      <c r="O128" s="4"/>
      <c r="R128" s="4"/>
      <c r="V128" s="5"/>
      <c r="W128" s="4"/>
      <c r="X128" s="4"/>
      <c r="Y128" s="4"/>
    </row>
  </sheetData>
  <mergeCells count="1">
    <mergeCell ref="A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Thea Gertenaar</dc:creator>
  <cp:lastModifiedBy>Thea Gertenaar</cp:lastModifiedBy>
  <dcterms:created xsi:type="dcterms:W3CDTF">2021-03-03T12:20:30Z</dcterms:created>
  <dcterms:modified xsi:type="dcterms:W3CDTF">2021-03-03T12:23:17Z</dcterms:modified>
</cp:coreProperties>
</file>